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Awards/Team Academic/2023 Team Academic/"/>
    </mc:Choice>
  </mc:AlternateContent>
  <xr:revisionPtr revIDLastSave="0" documentId="8_{726AEF36-EF0F-493A-BADF-5E337461776C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Totals" sheetId="9" r:id="rId1"/>
    <sheet name="DI" sheetId="1" r:id="rId2"/>
    <sheet name="DII" sheetId="2" r:id="rId3"/>
    <sheet name="DIII" sheetId="8" r:id="rId4"/>
    <sheet name="NAIA" sheetId="7" r:id="rId5"/>
    <sheet name="TYC" sheetId="6" r:id="rId6"/>
    <sheet name="NCCAA-USCAA" sheetId="11" r:id="rId7"/>
    <sheet name="Men" sheetId="10" r:id="rId8"/>
    <sheet name="HS Girls" sheetId="3" r:id="rId9"/>
    <sheet name="HS Boys" sheetId="15" r:id="rId10"/>
    <sheet name="Beach" sheetId="13" r:id="rId11"/>
  </sheets>
  <definedNames>
    <definedName name="_xlnm.Print_Area" localSheetId="1">DI!$A$1:$AI$350</definedName>
    <definedName name="_xlnm.Print_Area" localSheetId="2">DII!$A$1:$AI$280</definedName>
    <definedName name="_xlnm.Print_Area" localSheetId="3">DIII!$A$1:$AI$366</definedName>
    <definedName name="_xlnm.Print_Area" localSheetId="9">'HS Boys'!$A$1:$AI$176</definedName>
    <definedName name="_xlnm.Print_Area" localSheetId="8">'HS Girls'!$A$1:$AI$1653</definedName>
    <definedName name="_xlnm.Print_Area" localSheetId="7">Men!$A$1:$W$71</definedName>
    <definedName name="_xlnm.Print_Area" localSheetId="4">NAIA!$A$1:$AI$225</definedName>
    <definedName name="_xlnm.Print_Area" localSheetId="0">Totals!$A$2:$O$20</definedName>
    <definedName name="_xlnm.Print_Area" localSheetId="5">TYC!$A$1:$AI$124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8" i="13" l="1"/>
  <c r="N136" i="13" s="1"/>
  <c r="O112" i="13"/>
  <c r="AH502" i="3"/>
  <c r="AH792" i="3"/>
  <c r="AH421" i="3"/>
  <c r="AH1168" i="3"/>
  <c r="AH629" i="3"/>
  <c r="AG343" i="1"/>
  <c r="AG7" i="9"/>
  <c r="AG6" i="9"/>
  <c r="AG5" i="9"/>
  <c r="N66" i="13"/>
  <c r="N82" i="13"/>
  <c r="N92" i="13"/>
  <c r="N102" i="13"/>
  <c r="N133" i="13"/>
  <c r="AF17" i="9"/>
  <c r="AG17" i="9" s="1"/>
  <c r="AH106" i="1"/>
  <c r="AH1092" i="3"/>
  <c r="AH464" i="3"/>
  <c r="AH505" i="3"/>
  <c r="W90" i="10"/>
  <c r="AH80" i="15"/>
  <c r="AH1003" i="3"/>
  <c r="AG358" i="8"/>
  <c r="AG272" i="2"/>
  <c r="AH690" i="3"/>
  <c r="AH678" i="3"/>
  <c r="AH674" i="3"/>
  <c r="AH610" i="3"/>
  <c r="AH25" i="6"/>
  <c r="AH26" i="6"/>
  <c r="AH978" i="3"/>
  <c r="W63" i="10"/>
  <c r="AH188" i="7"/>
  <c r="AH338" i="3"/>
  <c r="AH418" i="3"/>
  <c r="AH780" i="3"/>
  <c r="AH827" i="3"/>
  <c r="AH1497" i="3"/>
  <c r="AH127" i="7"/>
  <c r="AH205" i="1"/>
  <c r="AH929" i="3"/>
  <c r="AH938" i="3"/>
  <c r="AH956" i="3"/>
  <c r="AH1090" i="3"/>
  <c r="AH756" i="3"/>
  <c r="AH753" i="3"/>
  <c r="AH493" i="3"/>
  <c r="AH264" i="3"/>
  <c r="AH135" i="3"/>
  <c r="AH101" i="3"/>
  <c r="AH137" i="7"/>
  <c r="AH145" i="8"/>
  <c r="W25" i="10"/>
  <c r="W57" i="10"/>
  <c r="AH77" i="15"/>
  <c r="AH89" i="15"/>
  <c r="AH57" i="15"/>
  <c r="AH93" i="3"/>
  <c r="AH775" i="3"/>
  <c r="AH816" i="3"/>
  <c r="AH1140" i="3"/>
  <c r="AH1522" i="3"/>
  <c r="AH1548" i="3"/>
  <c r="AH1596" i="3"/>
  <c r="AH1573" i="3"/>
  <c r="AH84" i="8"/>
  <c r="AH4" i="11"/>
  <c r="AH64" i="6"/>
  <c r="AH4" i="6"/>
  <c r="AH128" i="7"/>
  <c r="AH863" i="3"/>
  <c r="AH501" i="3"/>
  <c r="O99" i="13"/>
  <c r="O63" i="13"/>
  <c r="AH64" i="15"/>
  <c r="AH29" i="3"/>
  <c r="AH254" i="3"/>
  <c r="AH1456" i="3"/>
  <c r="AG170" i="15"/>
  <c r="AG1647" i="3"/>
  <c r="V40" i="10"/>
  <c r="V94" i="10"/>
  <c r="V108" i="10"/>
  <c r="V111" i="10" s="1"/>
  <c r="AG112" i="6"/>
  <c r="AG210" i="7"/>
  <c r="AH1240" i="3"/>
  <c r="AH1359" i="3"/>
  <c r="AH1010" i="3"/>
  <c r="AH1184" i="3"/>
  <c r="AH1185" i="3"/>
  <c r="AH304" i="3"/>
  <c r="AH186" i="3"/>
  <c r="AH1414" i="3"/>
  <c r="AH919" i="3"/>
  <c r="AH231" i="8"/>
  <c r="AH78" i="3"/>
  <c r="AH28" i="3"/>
  <c r="O97" i="13"/>
  <c r="O132" i="13"/>
  <c r="O64" i="13"/>
  <c r="O13" i="13"/>
  <c r="W79" i="10"/>
  <c r="AH196" i="3"/>
  <c r="AH204" i="3"/>
  <c r="AH62" i="15"/>
  <c r="AH51" i="15"/>
  <c r="AH102" i="6"/>
  <c r="AH126" i="8"/>
  <c r="W88" i="10"/>
  <c r="AH825" i="3"/>
  <c r="AH1335" i="3"/>
  <c r="AH26" i="7"/>
  <c r="AH834" i="3"/>
  <c r="AH114" i="8"/>
  <c r="AH745" i="3"/>
  <c r="AH1015" i="3"/>
  <c r="AH363" i="3"/>
  <c r="AH1069" i="3"/>
  <c r="AH992" i="3"/>
  <c r="AH1148" i="3"/>
  <c r="AH62" i="3"/>
  <c r="AH1101" i="3"/>
  <c r="W22" i="10"/>
  <c r="W53" i="10"/>
  <c r="O21" i="13"/>
  <c r="O88" i="13"/>
  <c r="AH154" i="3"/>
  <c r="AH36" i="15"/>
  <c r="AH1124" i="3"/>
  <c r="AH892" i="3"/>
  <c r="AH1458" i="3"/>
  <c r="O129" i="13"/>
  <c r="O60" i="13"/>
  <c r="AH101" i="15"/>
  <c r="AH333" i="3"/>
  <c r="AH1307" i="3"/>
  <c r="AH389" i="3"/>
  <c r="AH182" i="7"/>
  <c r="AH208" i="7"/>
  <c r="O38" i="13"/>
  <c r="AH1021" i="3"/>
  <c r="AH22" i="15"/>
  <c r="AH1421" i="3"/>
  <c r="AH1435" i="3"/>
  <c r="AH1019" i="3"/>
  <c r="AH694" i="3"/>
  <c r="AH108" i="1"/>
  <c r="AH140" i="15"/>
  <c r="AH141" i="15"/>
  <c r="AG12" i="11"/>
  <c r="AH13" i="1"/>
  <c r="AH130" i="15"/>
  <c r="AH741" i="3"/>
  <c r="AH853" i="3"/>
  <c r="AH184" i="3"/>
  <c r="AH342" i="8"/>
  <c r="AH1613" i="3"/>
  <c r="AH1330" i="3"/>
  <c r="AH1158" i="3"/>
  <c r="AH605" i="3"/>
  <c r="AH315" i="3"/>
  <c r="O24" i="13"/>
  <c r="W103" i="10"/>
  <c r="AH82" i="6"/>
  <c r="AH8" i="7"/>
  <c r="AH47" i="7"/>
  <c r="U108" i="10"/>
  <c r="W107" i="10"/>
  <c r="O96" i="13"/>
  <c r="O80" i="13"/>
  <c r="AH949" i="3"/>
  <c r="AH96" i="15"/>
  <c r="AH243" i="2"/>
  <c r="AH679" i="3"/>
  <c r="AH162" i="1"/>
  <c r="AH113" i="2"/>
  <c r="AH264" i="2"/>
  <c r="AH46" i="2"/>
  <c r="AH192" i="8"/>
  <c r="AH191" i="8"/>
  <c r="AH37" i="8"/>
  <c r="AH1449" i="3"/>
  <c r="AH1395" i="3"/>
  <c r="AH1333" i="3"/>
  <c r="AH1285" i="3"/>
  <c r="AH1272" i="3"/>
  <c r="AH1229" i="3"/>
  <c r="AH1084" i="3"/>
  <c r="AH1022" i="3"/>
  <c r="AH1014" i="3"/>
  <c r="AH940" i="3"/>
  <c r="AH1476" i="3"/>
  <c r="AH1543" i="3"/>
  <c r="AH762" i="3"/>
  <c r="AH747" i="3"/>
  <c r="AH725" i="3"/>
  <c r="AH720" i="3"/>
  <c r="AH660" i="3"/>
  <c r="AH568" i="3"/>
  <c r="AH521" i="3"/>
  <c r="AH466" i="3"/>
  <c r="AH402" i="3"/>
  <c r="AH388" i="3"/>
  <c r="AH320" i="3"/>
  <c r="AH317" i="3"/>
  <c r="AH316" i="3"/>
  <c r="AH310" i="3"/>
  <c r="AH1569" i="3"/>
  <c r="AH1572" i="3"/>
  <c r="AH1592" i="3"/>
  <c r="AH158" i="3"/>
  <c r="AH107" i="3"/>
  <c r="AH60" i="3"/>
  <c r="AH52" i="3"/>
  <c r="W67" i="10"/>
  <c r="AH58" i="6"/>
  <c r="AH69" i="6"/>
  <c r="AH70" i="6"/>
  <c r="W85" i="10"/>
  <c r="W89" i="10"/>
  <c r="W93" i="10"/>
  <c r="W29" i="10"/>
  <c r="B107" i="13"/>
  <c r="O122" i="13"/>
  <c r="AH56" i="15"/>
  <c r="AH58" i="15"/>
  <c r="AH21" i="15"/>
  <c r="O131" i="13"/>
  <c r="O130" i="13"/>
  <c r="O128" i="13"/>
  <c r="O127" i="13"/>
  <c r="O126" i="13"/>
  <c r="O125" i="13"/>
  <c r="O124" i="13"/>
  <c r="O123" i="13"/>
  <c r="O117" i="13"/>
  <c r="O116" i="13"/>
  <c r="O115" i="13"/>
  <c r="O114" i="13"/>
  <c r="O113" i="13"/>
  <c r="O118" i="13" s="1"/>
  <c r="O101" i="13"/>
  <c r="O100" i="13"/>
  <c r="O98" i="13"/>
  <c r="O91" i="13"/>
  <c r="O90" i="13"/>
  <c r="O89" i="13"/>
  <c r="O106" i="13"/>
  <c r="O107" i="13" s="1"/>
  <c r="O87" i="13"/>
  <c r="O92" i="13" s="1"/>
  <c r="O81" i="13"/>
  <c r="O79" i="13"/>
  <c r="O78" i="13"/>
  <c r="O77" i="13"/>
  <c r="O76" i="13"/>
  <c r="O75" i="13"/>
  <c r="O74" i="13"/>
  <c r="O73" i="13"/>
  <c r="O72" i="13"/>
  <c r="O71" i="13"/>
  <c r="O70" i="13"/>
  <c r="O65" i="13"/>
  <c r="O61" i="13"/>
  <c r="O62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3" i="13"/>
  <c r="O22" i="13"/>
  <c r="O20" i="13"/>
  <c r="O19" i="13"/>
  <c r="O18" i="13"/>
  <c r="O17" i="13"/>
  <c r="O16" i="13"/>
  <c r="O15" i="13"/>
  <c r="O14" i="13"/>
  <c r="O12" i="13"/>
  <c r="O11" i="13"/>
  <c r="O10" i="13"/>
  <c r="O9" i="13"/>
  <c r="O8" i="13"/>
  <c r="O7" i="13"/>
  <c r="O6" i="13"/>
  <c r="O5" i="13"/>
  <c r="O4" i="13"/>
  <c r="O3" i="13"/>
  <c r="AH169" i="15"/>
  <c r="AH168" i="15"/>
  <c r="AH167" i="15"/>
  <c r="AH166" i="15"/>
  <c r="AH165" i="15"/>
  <c r="AH164" i="15"/>
  <c r="AH163" i="15"/>
  <c r="AH162" i="15"/>
  <c r="AH161" i="15"/>
  <c r="AH160" i="15"/>
  <c r="AH159" i="15"/>
  <c r="AH158" i="15"/>
  <c r="AH157" i="15"/>
  <c r="AH156" i="15"/>
  <c r="AH155" i="15"/>
  <c r="AH154" i="15"/>
  <c r="AH153" i="15"/>
  <c r="AH152" i="15"/>
  <c r="AH151" i="15"/>
  <c r="AH150" i="15"/>
  <c r="AH149" i="15"/>
  <c r="AH148" i="15"/>
  <c r="AH147" i="15"/>
  <c r="AH146" i="15"/>
  <c r="AH145" i="15"/>
  <c r="AH144" i="15"/>
  <c r="AH143" i="15"/>
  <c r="AH142" i="15"/>
  <c r="AH139" i="15"/>
  <c r="AH138" i="15"/>
  <c r="AH137" i="15"/>
  <c r="AH136" i="15"/>
  <c r="AH135" i="15"/>
  <c r="AH134" i="15"/>
  <c r="AH133" i="15"/>
  <c r="AH132" i="15"/>
  <c r="AH131" i="15"/>
  <c r="AH129" i="15"/>
  <c r="AH128" i="15"/>
  <c r="AH127" i="15"/>
  <c r="AH126" i="15"/>
  <c r="AH125" i="15"/>
  <c r="AH124" i="15"/>
  <c r="AH123" i="15"/>
  <c r="AH122" i="15"/>
  <c r="AH121" i="15"/>
  <c r="AH120" i="15"/>
  <c r="AH119" i="15"/>
  <c r="AH118" i="15"/>
  <c r="AH117" i="15"/>
  <c r="AH116" i="15"/>
  <c r="AH115" i="15"/>
  <c r="AH114" i="15"/>
  <c r="AH113" i="15"/>
  <c r="AH112" i="15"/>
  <c r="AH111" i="15"/>
  <c r="AH110" i="15"/>
  <c r="AH109" i="15"/>
  <c r="AH108" i="15"/>
  <c r="AH107" i="15"/>
  <c r="AH106" i="15"/>
  <c r="AH105" i="15"/>
  <c r="AH104" i="15"/>
  <c r="AH103" i="15"/>
  <c r="AH102" i="15"/>
  <c r="AH100" i="15"/>
  <c r="AH99" i="15"/>
  <c r="AH98" i="15"/>
  <c r="AH97" i="15"/>
  <c r="AH95" i="15"/>
  <c r="AH94" i="15"/>
  <c r="AH93" i="15"/>
  <c r="AH92" i="15"/>
  <c r="AH91" i="15"/>
  <c r="AH90" i="15"/>
  <c r="AH88" i="15"/>
  <c r="AH87" i="15"/>
  <c r="AH86" i="15"/>
  <c r="AH85" i="15"/>
  <c r="AH84" i="15"/>
  <c r="AH83" i="15"/>
  <c r="AH82" i="15"/>
  <c r="AH81" i="15"/>
  <c r="AH79" i="15"/>
  <c r="AH78" i="15"/>
  <c r="AH76" i="15"/>
  <c r="AH75" i="15"/>
  <c r="AH74" i="15"/>
  <c r="AH73" i="15"/>
  <c r="AH72" i="15"/>
  <c r="AH71" i="15"/>
  <c r="AH70" i="15"/>
  <c r="AH69" i="15"/>
  <c r="AH68" i="15"/>
  <c r="AH67" i="15"/>
  <c r="AH66" i="15"/>
  <c r="AH65" i="15"/>
  <c r="AH63" i="15"/>
  <c r="AH61" i="15"/>
  <c r="AH60" i="15"/>
  <c r="AH59" i="15"/>
  <c r="AH55" i="15"/>
  <c r="AH54" i="15"/>
  <c r="AH53" i="15"/>
  <c r="AH52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5" i="15"/>
  <c r="AH34" i="15"/>
  <c r="AH33" i="15"/>
  <c r="AH32" i="15"/>
  <c r="AH31" i="15"/>
  <c r="AH30" i="15"/>
  <c r="AH29" i="15"/>
  <c r="AH28" i="15"/>
  <c r="AH27" i="15"/>
  <c r="AH26" i="15"/>
  <c r="AH25" i="15"/>
  <c r="AH11" i="15"/>
  <c r="AH24" i="15"/>
  <c r="AH23" i="15"/>
  <c r="AH20" i="15"/>
  <c r="AH19" i="15"/>
  <c r="AH18" i="15"/>
  <c r="AH17" i="15"/>
  <c r="AH16" i="15"/>
  <c r="AH15" i="15"/>
  <c r="AH14" i="15"/>
  <c r="AH13" i="15"/>
  <c r="AH12" i="15"/>
  <c r="AH10" i="15"/>
  <c r="AH9" i="15"/>
  <c r="AH8" i="15"/>
  <c r="AH7" i="15"/>
  <c r="AH6" i="15"/>
  <c r="AH5" i="15"/>
  <c r="AH4" i="15"/>
  <c r="AH3" i="15"/>
  <c r="AH1645" i="3"/>
  <c r="AH1644" i="3"/>
  <c r="AH1643" i="3"/>
  <c r="AH1642" i="3"/>
  <c r="AH1641" i="3"/>
  <c r="AH1640" i="3"/>
  <c r="AH1639" i="3"/>
  <c r="AH1638" i="3"/>
  <c r="AH1637" i="3"/>
  <c r="AH1636" i="3"/>
  <c r="AH1635" i="3"/>
  <c r="AH1634" i="3"/>
  <c r="AH1633" i="3"/>
  <c r="AH1632" i="3"/>
  <c r="AH1631" i="3"/>
  <c r="AH1630" i="3"/>
  <c r="AH1629" i="3"/>
  <c r="AH1628" i="3"/>
  <c r="AH1627" i="3"/>
  <c r="AH1626" i="3"/>
  <c r="AH1625" i="3"/>
  <c r="AH1624" i="3"/>
  <c r="AH1623" i="3"/>
  <c r="AH1622" i="3"/>
  <c r="AH1621" i="3"/>
  <c r="AH1620" i="3"/>
  <c r="AH1619" i="3"/>
  <c r="AH1618" i="3"/>
  <c r="AH1617" i="3"/>
  <c r="AH1616" i="3"/>
  <c r="AH1615" i="3"/>
  <c r="AH1614" i="3"/>
  <c r="AH1612" i="3"/>
  <c r="AH1611" i="3"/>
  <c r="AH1610" i="3"/>
  <c r="AH1609" i="3"/>
  <c r="AH1608" i="3"/>
  <c r="AH1607" i="3"/>
  <c r="AH1606" i="3"/>
  <c r="AH1605" i="3"/>
  <c r="AH1604" i="3"/>
  <c r="AH1603" i="3"/>
  <c r="AH1602" i="3"/>
  <c r="AH1601" i="3"/>
  <c r="AH1600" i="3"/>
  <c r="AH1599" i="3"/>
  <c r="AH1598" i="3"/>
  <c r="AH1597" i="3"/>
  <c r="AH1595" i="3"/>
  <c r="AH1594" i="3"/>
  <c r="AH1593" i="3"/>
  <c r="AH1591" i="3"/>
  <c r="AH1589" i="3"/>
  <c r="AH1590" i="3"/>
  <c r="AH1588" i="3"/>
  <c r="AH1587" i="3"/>
  <c r="AH1586" i="3"/>
  <c r="AH1585" i="3"/>
  <c r="AH1584" i="3"/>
  <c r="AH1583" i="3"/>
  <c r="AH1582" i="3"/>
  <c r="AH1581" i="3"/>
  <c r="AH1580" i="3"/>
  <c r="AH1579" i="3"/>
  <c r="AH1578" i="3"/>
  <c r="AH1577" i="3"/>
  <c r="AH1576" i="3"/>
  <c r="AH1575" i="3"/>
  <c r="AH1574" i="3"/>
  <c r="AH1571" i="3"/>
  <c r="AH1570" i="3"/>
  <c r="AH1568" i="3"/>
  <c r="AH1567" i="3"/>
  <c r="AH1566" i="3"/>
  <c r="AH1565" i="3"/>
  <c r="AH1564" i="3"/>
  <c r="AH1563" i="3"/>
  <c r="AH1562" i="3"/>
  <c r="AH1561" i="3"/>
  <c r="AH1560" i="3"/>
  <c r="AH1559" i="3"/>
  <c r="AH1558" i="3"/>
  <c r="AH1557" i="3"/>
  <c r="AH1556" i="3"/>
  <c r="AH1555" i="3"/>
  <c r="AH1554" i="3"/>
  <c r="AH1553" i="3"/>
  <c r="AH1552" i="3"/>
  <c r="AH1551" i="3"/>
  <c r="AH1550" i="3"/>
  <c r="AH1549" i="3"/>
  <c r="AH1547" i="3"/>
  <c r="AH1546" i="3"/>
  <c r="AH1545" i="3"/>
  <c r="AH1544" i="3"/>
  <c r="AH1542" i="3"/>
  <c r="AH1541" i="3"/>
  <c r="AH1540" i="3"/>
  <c r="AH1539" i="3"/>
  <c r="AH1538" i="3"/>
  <c r="AH1537" i="3"/>
  <c r="AH1536" i="3"/>
  <c r="AH1535" i="3"/>
  <c r="AH1534" i="3"/>
  <c r="AH1533" i="3"/>
  <c r="AH1532" i="3"/>
  <c r="AH1531" i="3"/>
  <c r="AH1530" i="3"/>
  <c r="AH1529" i="3"/>
  <c r="AH1528" i="3"/>
  <c r="AH1527" i="3"/>
  <c r="AH1526" i="3"/>
  <c r="AH1525" i="3"/>
  <c r="AH1524" i="3"/>
  <c r="AH1523" i="3"/>
  <c r="AH1521" i="3"/>
  <c r="AH1520" i="3"/>
  <c r="AH1519" i="3"/>
  <c r="AH1518" i="3"/>
  <c r="AH1517" i="3"/>
  <c r="AH1516" i="3"/>
  <c r="AH1515" i="3"/>
  <c r="AH1514" i="3"/>
  <c r="AH1513" i="3"/>
  <c r="AH1512" i="3"/>
  <c r="AH1511" i="3"/>
  <c r="AH1510" i="3"/>
  <c r="AH1509" i="3"/>
  <c r="AH1508" i="3"/>
  <c r="AH1507" i="3"/>
  <c r="AH1506" i="3"/>
  <c r="AH1505" i="3"/>
  <c r="AH1504" i="3"/>
  <c r="AH1503" i="3"/>
  <c r="AH1502" i="3"/>
  <c r="AH1501" i="3"/>
  <c r="AH1500" i="3"/>
  <c r="AH1499" i="3"/>
  <c r="AH1498" i="3"/>
  <c r="AH1496" i="3"/>
  <c r="AH1495" i="3"/>
  <c r="AH1494" i="3"/>
  <c r="AH1493" i="3"/>
  <c r="AH1492" i="3"/>
  <c r="AH1491" i="3"/>
  <c r="AH1490" i="3"/>
  <c r="AH1489" i="3"/>
  <c r="AH1488" i="3"/>
  <c r="AH1487" i="3"/>
  <c r="AH1486" i="3"/>
  <c r="AH1485" i="3"/>
  <c r="AH1484" i="3"/>
  <c r="AH1483" i="3"/>
  <c r="AH1482" i="3"/>
  <c r="AH1481" i="3"/>
  <c r="AH1480" i="3"/>
  <c r="AH1479" i="3"/>
  <c r="AH1478" i="3"/>
  <c r="AH1477" i="3"/>
  <c r="AH1475" i="3"/>
  <c r="AH1474" i="3"/>
  <c r="AH1473" i="3"/>
  <c r="AH1472" i="3"/>
  <c r="AH1471" i="3"/>
  <c r="AH1470" i="3"/>
  <c r="AH1469" i="3"/>
  <c r="AH1468" i="3"/>
  <c r="AH1467" i="3"/>
  <c r="AH1466" i="3"/>
  <c r="AH1465" i="3"/>
  <c r="AH1464" i="3"/>
  <c r="AH1463" i="3"/>
  <c r="AH1462" i="3"/>
  <c r="AH1461" i="3"/>
  <c r="AH1460" i="3"/>
  <c r="AH1459" i="3"/>
  <c r="AH1457" i="3"/>
  <c r="AH1455" i="3"/>
  <c r="AH1454" i="3"/>
  <c r="AH1453" i="3"/>
  <c r="AH1452" i="3"/>
  <c r="AH1451" i="3"/>
  <c r="AH1450" i="3"/>
  <c r="AH1448" i="3"/>
  <c r="AH1447" i="3"/>
  <c r="AH1446" i="3"/>
  <c r="AH1445" i="3"/>
  <c r="AH1444" i="3"/>
  <c r="AH1443" i="3"/>
  <c r="AH1442" i="3"/>
  <c r="AH1441" i="3"/>
  <c r="AH1440" i="3"/>
  <c r="AH1439" i="3"/>
  <c r="AH1438" i="3"/>
  <c r="AH1437" i="3"/>
  <c r="AH1436" i="3"/>
  <c r="AH1434" i="3"/>
  <c r="AH1433" i="3"/>
  <c r="AH1432" i="3"/>
  <c r="AH1431" i="3"/>
  <c r="AH1430" i="3"/>
  <c r="AH1429" i="3"/>
  <c r="AH1428" i="3"/>
  <c r="AH1427" i="3"/>
  <c r="AH1426" i="3"/>
  <c r="AH1425" i="3"/>
  <c r="AH1424" i="3"/>
  <c r="AH1423" i="3"/>
  <c r="AH1422" i="3"/>
  <c r="AH1420" i="3"/>
  <c r="AH1419" i="3"/>
  <c r="AH1418" i="3"/>
  <c r="AH1417" i="3"/>
  <c r="AH1416" i="3"/>
  <c r="AH1415" i="3"/>
  <c r="AH1413" i="3"/>
  <c r="AH1412" i="3"/>
  <c r="AH1411" i="3"/>
  <c r="AH1410" i="3"/>
  <c r="AH1409" i="3"/>
  <c r="AH1408" i="3"/>
  <c r="AH1407" i="3"/>
  <c r="AH1406" i="3"/>
  <c r="AH1405" i="3"/>
  <c r="AH1404" i="3"/>
  <c r="AH1403" i="3"/>
  <c r="AH1401" i="3"/>
  <c r="AH1400" i="3"/>
  <c r="AH1399" i="3"/>
  <c r="AH1398" i="3"/>
  <c r="AH1396" i="3"/>
  <c r="AH1397" i="3"/>
  <c r="AH1394" i="3"/>
  <c r="AH1393" i="3"/>
  <c r="AH1392" i="3"/>
  <c r="AH1391" i="3"/>
  <c r="AH1390" i="3"/>
  <c r="AH1389" i="3"/>
  <c r="AH1388" i="3"/>
  <c r="AH1387" i="3"/>
  <c r="AH1386" i="3"/>
  <c r="AH1385" i="3"/>
  <c r="AH1384" i="3"/>
  <c r="AH1383" i="3"/>
  <c r="AH1382" i="3"/>
  <c r="AH1381" i="3"/>
  <c r="AH1380" i="3"/>
  <c r="AH1379" i="3"/>
  <c r="AH1378" i="3"/>
  <c r="AH1376" i="3"/>
  <c r="AH1377" i="3"/>
  <c r="AH1375" i="3"/>
  <c r="AH1374" i="3"/>
  <c r="AH1373" i="3"/>
  <c r="AH1372" i="3"/>
  <c r="AH1371" i="3"/>
  <c r="AH1370" i="3"/>
  <c r="AH1369" i="3"/>
  <c r="AH1368" i="3"/>
  <c r="AH1367" i="3"/>
  <c r="AH1366" i="3"/>
  <c r="AH1365" i="3"/>
  <c r="AH1364" i="3"/>
  <c r="AH1363" i="3"/>
  <c r="AH1362" i="3"/>
  <c r="AH1361" i="3"/>
  <c r="AH1360" i="3"/>
  <c r="AH1358" i="3"/>
  <c r="AH1357" i="3"/>
  <c r="AH1356" i="3"/>
  <c r="AH1355" i="3"/>
  <c r="AH1354" i="3"/>
  <c r="AH1353" i="3"/>
  <c r="AH1352" i="3"/>
  <c r="AH1351" i="3"/>
  <c r="AH1350" i="3"/>
  <c r="AH1349" i="3"/>
  <c r="AH1348" i="3"/>
  <c r="AH1347" i="3"/>
  <c r="AH1346" i="3"/>
  <c r="AH1345" i="3"/>
  <c r="AH1344" i="3"/>
  <c r="AH1343" i="3"/>
  <c r="AH1342" i="3"/>
  <c r="AH1341" i="3"/>
  <c r="AH1340" i="3"/>
  <c r="AH1339" i="3"/>
  <c r="AH1338" i="3"/>
  <c r="AH1337" i="3"/>
  <c r="AH1336" i="3"/>
  <c r="AH1334" i="3"/>
  <c r="AH1332" i="3"/>
  <c r="AH1331" i="3"/>
  <c r="AH1329" i="3"/>
  <c r="AH1328" i="3"/>
  <c r="AH1327" i="3"/>
  <c r="AH1326" i="3"/>
  <c r="AH1325" i="3"/>
  <c r="AH1324" i="3"/>
  <c r="AH1323" i="3"/>
  <c r="AH1322" i="3"/>
  <c r="AH1321" i="3"/>
  <c r="AH1320" i="3"/>
  <c r="AH1319" i="3"/>
  <c r="AH1318" i="3"/>
  <c r="AH1317" i="3"/>
  <c r="AH1316" i="3"/>
  <c r="AH1315" i="3"/>
  <c r="AH1314" i="3"/>
  <c r="AH1313" i="3"/>
  <c r="AH1312" i="3"/>
  <c r="AH1311" i="3"/>
  <c r="AH1310" i="3"/>
  <c r="AH1309" i="3"/>
  <c r="AH1308" i="3"/>
  <c r="AH1306" i="3"/>
  <c r="AH1305" i="3"/>
  <c r="AH1304" i="3"/>
  <c r="AH1303" i="3"/>
  <c r="AH1302" i="3"/>
  <c r="AH1301" i="3"/>
  <c r="AH1300" i="3"/>
  <c r="AH1299" i="3"/>
  <c r="AH1298" i="3"/>
  <c r="AH1297" i="3"/>
  <c r="AH1296" i="3"/>
  <c r="AH1295" i="3"/>
  <c r="AH1294" i="3"/>
  <c r="AH1293" i="3"/>
  <c r="AH1292" i="3"/>
  <c r="AH1291" i="3"/>
  <c r="AH1290" i="3"/>
  <c r="AH1289" i="3"/>
  <c r="AH1288" i="3"/>
  <c r="AH1287" i="3"/>
  <c r="AH1286" i="3"/>
  <c r="AH1284" i="3"/>
  <c r="AH1283" i="3"/>
  <c r="AH1282" i="3"/>
  <c r="AH1281" i="3"/>
  <c r="AH1280" i="3"/>
  <c r="AH1279" i="3"/>
  <c r="AH1278" i="3"/>
  <c r="AH1277" i="3"/>
  <c r="AH1276" i="3"/>
  <c r="AH1275" i="3"/>
  <c r="AH1274" i="3"/>
  <c r="AH1273" i="3"/>
  <c r="AH1271" i="3"/>
  <c r="AH1270" i="3"/>
  <c r="AH1269" i="3"/>
  <c r="AH1268" i="3"/>
  <c r="AH1267" i="3"/>
  <c r="AH1266" i="3"/>
  <c r="AH1265" i="3"/>
  <c r="AH1264" i="3"/>
  <c r="AH1263" i="3"/>
  <c r="AH1262" i="3"/>
  <c r="AH1261" i="3"/>
  <c r="AH1260" i="3"/>
  <c r="AH1259" i="3"/>
  <c r="AH1258" i="3"/>
  <c r="AH1257" i="3"/>
  <c r="AH1256" i="3"/>
  <c r="AH1255" i="3"/>
  <c r="AH1254" i="3"/>
  <c r="AH1253" i="3"/>
  <c r="AH1252" i="3"/>
  <c r="AH1251" i="3"/>
  <c r="AH1250" i="3"/>
  <c r="AH1249" i="3"/>
  <c r="AH1248" i="3"/>
  <c r="AH1247" i="3"/>
  <c r="AH1246" i="3"/>
  <c r="AH1245" i="3"/>
  <c r="AH1244" i="3"/>
  <c r="AH1243" i="3"/>
  <c r="AH1242" i="3"/>
  <c r="AH1241" i="3"/>
  <c r="AH1239" i="3"/>
  <c r="AH1238" i="3"/>
  <c r="AH1237" i="3"/>
  <c r="AH1236" i="3"/>
  <c r="AH1235" i="3"/>
  <c r="AH1234" i="3"/>
  <c r="AH1233" i="3"/>
  <c r="AH1232" i="3"/>
  <c r="AH1231" i="3"/>
  <c r="AH1230" i="3"/>
  <c r="AH1228" i="3"/>
  <c r="AH1227" i="3"/>
  <c r="AH1226" i="3"/>
  <c r="AH1225" i="3"/>
  <c r="AH1224" i="3"/>
  <c r="AH1223" i="3"/>
  <c r="AH1222" i="3"/>
  <c r="AH1221" i="3"/>
  <c r="AH1220" i="3"/>
  <c r="AH1219" i="3"/>
  <c r="AH1218" i="3"/>
  <c r="AH1217" i="3"/>
  <c r="AH1216" i="3"/>
  <c r="AH1215" i="3"/>
  <c r="AH1214" i="3"/>
  <c r="AH1213" i="3"/>
  <c r="AH1212" i="3"/>
  <c r="AH1211" i="3"/>
  <c r="AH1210" i="3"/>
  <c r="AH1209" i="3"/>
  <c r="AH1208" i="3"/>
  <c r="AH1207" i="3"/>
  <c r="AH1206" i="3"/>
  <c r="AH1205" i="3"/>
  <c r="AH1204" i="3"/>
  <c r="AH1202" i="3"/>
  <c r="AH1203" i="3"/>
  <c r="AH1201" i="3"/>
  <c r="AH1200" i="3"/>
  <c r="AH1199" i="3"/>
  <c r="AH1198" i="3"/>
  <c r="AH1197" i="3"/>
  <c r="AH1196" i="3"/>
  <c r="AH1195" i="3"/>
  <c r="AH1194" i="3"/>
  <c r="AH1193" i="3"/>
  <c r="AH1192" i="3"/>
  <c r="AH1191" i="3"/>
  <c r="AH1190" i="3"/>
  <c r="AH1189" i="3"/>
  <c r="AH1188" i="3"/>
  <c r="AH1187" i="3"/>
  <c r="AH1186" i="3"/>
  <c r="AH1183" i="3"/>
  <c r="AH1182" i="3"/>
  <c r="AH1181" i="3"/>
  <c r="AH1180" i="3"/>
  <c r="AH1179" i="3"/>
  <c r="AH1178" i="3"/>
  <c r="AH1177" i="3"/>
  <c r="AH1176" i="3"/>
  <c r="AH1175" i="3"/>
  <c r="AH1402" i="3"/>
  <c r="AH1174" i="3"/>
  <c r="AH1173" i="3"/>
  <c r="AH1172" i="3"/>
  <c r="AH1171" i="3"/>
  <c r="AH1170" i="3"/>
  <c r="AH1169" i="3"/>
  <c r="AH1167" i="3"/>
  <c r="AH1166" i="3"/>
  <c r="AH1165" i="3"/>
  <c r="AH1164" i="3"/>
  <c r="AH1163" i="3"/>
  <c r="AH1162" i="3"/>
  <c r="AH1161" i="3"/>
  <c r="AH1160" i="3"/>
  <c r="AH1159" i="3"/>
  <c r="AH1157" i="3"/>
  <c r="AH1156" i="3"/>
  <c r="AH1155" i="3"/>
  <c r="AH1154" i="3"/>
  <c r="AH1153" i="3"/>
  <c r="AH1152" i="3"/>
  <c r="AH1151" i="3"/>
  <c r="AH1150" i="3"/>
  <c r="AH1149" i="3"/>
  <c r="AH1147" i="3"/>
  <c r="AH1146" i="3"/>
  <c r="AH1145" i="3"/>
  <c r="AH1144" i="3"/>
  <c r="AH1143" i="3"/>
  <c r="AH1142" i="3"/>
  <c r="AH1141" i="3"/>
  <c r="AH1139" i="3"/>
  <c r="AH1138" i="3"/>
  <c r="AH1137" i="3"/>
  <c r="AH1136" i="3"/>
  <c r="AH1135" i="3"/>
  <c r="AH1134" i="3"/>
  <c r="AH1133" i="3"/>
  <c r="AH1132" i="3"/>
  <c r="AH1131" i="3"/>
  <c r="AH1130" i="3"/>
  <c r="AH1129" i="3"/>
  <c r="AH1128" i="3"/>
  <c r="AH1127" i="3"/>
  <c r="AH1126" i="3"/>
  <c r="AH1125" i="3"/>
  <c r="AH1123" i="3"/>
  <c r="AH1122" i="3"/>
  <c r="AH1121" i="3"/>
  <c r="AH1120" i="3"/>
  <c r="AH1119" i="3"/>
  <c r="AH1118" i="3"/>
  <c r="AH1117" i="3"/>
  <c r="AH1116" i="3"/>
  <c r="AH1115" i="3"/>
  <c r="AH1114" i="3"/>
  <c r="AH1113" i="3"/>
  <c r="AH1112" i="3"/>
  <c r="AH1111" i="3"/>
  <c r="AH1110" i="3"/>
  <c r="AH1109" i="3"/>
  <c r="AH1108" i="3"/>
  <c r="AH1107" i="3"/>
  <c r="AH1106" i="3"/>
  <c r="AH1105" i="3"/>
  <c r="AH1104" i="3"/>
  <c r="AH1103" i="3"/>
  <c r="AH1102" i="3"/>
  <c r="AH1100" i="3"/>
  <c r="AH1099" i="3"/>
  <c r="AH1098" i="3"/>
  <c r="AH1097" i="3"/>
  <c r="AH1095" i="3"/>
  <c r="AH1096" i="3"/>
  <c r="AH1094" i="3"/>
  <c r="AH1093" i="3"/>
  <c r="AH1091" i="3"/>
  <c r="AH1089" i="3"/>
  <c r="AH1088" i="3"/>
  <c r="AH1087" i="3"/>
  <c r="AH1086" i="3"/>
  <c r="AH1085" i="3"/>
  <c r="AH1083" i="3"/>
  <c r="AH1082" i="3"/>
  <c r="AH1081" i="3"/>
  <c r="AH1080" i="3"/>
  <c r="AH1079" i="3"/>
  <c r="AH1078" i="3"/>
  <c r="AH1077" i="3"/>
  <c r="AH1076" i="3"/>
  <c r="AH1075" i="3"/>
  <c r="AH1074" i="3"/>
  <c r="AH1073" i="3"/>
  <c r="AH1072" i="3"/>
  <c r="AH1071" i="3"/>
  <c r="AH1070" i="3"/>
  <c r="AH1068" i="3"/>
  <c r="AH1067" i="3"/>
  <c r="AH1066" i="3"/>
  <c r="AH1065" i="3"/>
  <c r="AH1064" i="3"/>
  <c r="AH1063" i="3"/>
  <c r="AH1062" i="3"/>
  <c r="AH1061" i="3"/>
  <c r="AH1060" i="3"/>
  <c r="AH1059" i="3"/>
  <c r="AH1058" i="3"/>
  <c r="AH1057" i="3"/>
  <c r="AH1056" i="3"/>
  <c r="AH1055" i="3"/>
  <c r="AH1054" i="3"/>
  <c r="AH1053" i="3"/>
  <c r="AH1052" i="3"/>
  <c r="AH1051" i="3"/>
  <c r="AH1050" i="3"/>
  <c r="AH1049" i="3"/>
  <c r="AH1048" i="3"/>
  <c r="AH1047" i="3"/>
  <c r="AH1046" i="3"/>
  <c r="AH1045" i="3"/>
  <c r="AH1044" i="3"/>
  <c r="AH1043" i="3"/>
  <c r="AH1042" i="3"/>
  <c r="AH1041" i="3"/>
  <c r="AH1040" i="3"/>
  <c r="AH1039" i="3"/>
  <c r="AH1038" i="3"/>
  <c r="AH1037" i="3"/>
  <c r="AH1036" i="3"/>
  <c r="AH1035" i="3"/>
  <c r="AH1034" i="3"/>
  <c r="AH1033" i="3"/>
  <c r="AH1032" i="3"/>
  <c r="AH1031" i="3"/>
  <c r="AH1030" i="3"/>
  <c r="AH1029" i="3"/>
  <c r="AH1028" i="3"/>
  <c r="AH1027" i="3"/>
  <c r="AH1026" i="3"/>
  <c r="AH1025" i="3"/>
  <c r="AH1024" i="3"/>
  <c r="AH1023" i="3"/>
  <c r="AH1020" i="3"/>
  <c r="AH1018" i="3"/>
  <c r="AH1017" i="3"/>
  <c r="AH1016" i="3"/>
  <c r="AH1013" i="3"/>
  <c r="AH1012" i="3"/>
  <c r="AH1011" i="3"/>
  <c r="AH1009" i="3"/>
  <c r="AH1008" i="3"/>
  <c r="AH1007" i="3"/>
  <c r="AH1006" i="3"/>
  <c r="AH1005" i="3"/>
  <c r="AH1004" i="3"/>
  <c r="AH1002" i="3"/>
  <c r="AH1001" i="3"/>
  <c r="AH1000" i="3"/>
  <c r="AH999" i="3"/>
  <c r="AH998" i="3"/>
  <c r="AH997" i="3"/>
  <c r="AH996" i="3"/>
  <c r="AH995" i="3"/>
  <c r="AH994" i="3"/>
  <c r="AH993" i="3"/>
  <c r="AH991" i="3"/>
  <c r="AH990" i="3"/>
  <c r="AH989" i="3"/>
  <c r="AH988" i="3"/>
  <c r="AH987" i="3"/>
  <c r="AH986" i="3"/>
  <c r="AH985" i="3"/>
  <c r="AH984" i="3"/>
  <c r="AH983" i="3"/>
  <c r="AH982" i="3"/>
  <c r="AH981" i="3"/>
  <c r="AH980" i="3"/>
  <c r="AH979" i="3"/>
  <c r="AH977" i="3"/>
  <c r="AH976" i="3"/>
  <c r="AH975" i="3"/>
  <c r="AH974" i="3"/>
  <c r="AH973" i="3"/>
  <c r="AH972" i="3"/>
  <c r="AH971" i="3"/>
  <c r="AH970" i="3"/>
  <c r="AH969" i="3"/>
  <c r="AH968" i="3"/>
  <c r="AH967" i="3"/>
  <c r="AH966" i="3"/>
  <c r="AH965" i="3"/>
  <c r="AH964" i="3"/>
  <c r="AH963" i="3"/>
  <c r="AH962" i="3"/>
  <c r="AH961" i="3"/>
  <c r="AH960" i="3"/>
  <c r="AH959" i="3"/>
  <c r="AH958" i="3"/>
  <c r="AH957" i="3"/>
  <c r="AH955" i="3"/>
  <c r="AH954" i="3"/>
  <c r="AH953" i="3"/>
  <c r="AH952" i="3"/>
  <c r="AH951" i="3"/>
  <c r="AH950" i="3"/>
  <c r="AH948" i="3"/>
  <c r="AH947" i="3"/>
  <c r="AH946" i="3"/>
  <c r="AH945" i="3"/>
  <c r="AH944" i="3"/>
  <c r="AH943" i="3"/>
  <c r="AH942" i="3"/>
  <c r="AH941" i="3"/>
  <c r="AH939" i="3"/>
  <c r="AH937" i="3"/>
  <c r="AH936" i="3"/>
  <c r="AH935" i="3"/>
  <c r="AH934" i="3"/>
  <c r="AH933" i="3"/>
  <c r="AH932" i="3"/>
  <c r="AH931" i="3"/>
  <c r="AH930" i="3"/>
  <c r="AH928" i="3"/>
  <c r="AH927" i="3"/>
  <c r="AH926" i="3"/>
  <c r="AH925" i="3"/>
  <c r="AH924" i="3"/>
  <c r="AH923" i="3"/>
  <c r="AH922" i="3"/>
  <c r="AH921" i="3"/>
  <c r="AH920" i="3"/>
  <c r="AH918" i="3"/>
  <c r="AH917" i="3"/>
  <c r="AH916" i="3"/>
  <c r="AH915" i="3"/>
  <c r="AH914" i="3"/>
  <c r="AH913" i="3"/>
  <c r="AH912" i="3"/>
  <c r="AH911" i="3"/>
  <c r="AH910" i="3"/>
  <c r="AH909" i="3"/>
  <c r="AH908" i="3"/>
  <c r="AH907" i="3"/>
  <c r="AH906" i="3"/>
  <c r="AH905" i="3"/>
  <c r="AH904" i="3"/>
  <c r="AH903" i="3"/>
  <c r="AH902" i="3"/>
  <c r="AH901" i="3"/>
  <c r="AH900" i="3"/>
  <c r="AH899" i="3"/>
  <c r="AH898" i="3"/>
  <c r="AH897" i="3"/>
  <c r="AH896" i="3"/>
  <c r="AH895" i="3"/>
  <c r="AH894" i="3"/>
  <c r="AH893" i="3"/>
  <c r="AH891" i="3"/>
  <c r="AH890" i="3"/>
  <c r="AH889" i="3"/>
  <c r="AH888" i="3"/>
  <c r="AH887" i="3"/>
  <c r="AH886" i="3"/>
  <c r="AH885" i="3"/>
  <c r="AH884" i="3"/>
  <c r="AH883" i="3"/>
  <c r="AH882" i="3"/>
  <c r="AH881" i="3"/>
  <c r="AH880" i="3"/>
  <c r="AH879" i="3"/>
  <c r="AH877" i="3"/>
  <c r="AH878" i="3"/>
  <c r="AH876" i="3"/>
  <c r="AH875" i="3"/>
  <c r="AH874" i="3"/>
  <c r="AH873" i="3"/>
  <c r="AH872" i="3"/>
  <c r="AH871" i="3"/>
  <c r="AH870" i="3"/>
  <c r="AH869" i="3"/>
  <c r="AH868" i="3"/>
  <c r="AH867" i="3"/>
  <c r="AH866" i="3"/>
  <c r="AH865" i="3"/>
  <c r="AH864" i="3"/>
  <c r="AH862" i="3"/>
  <c r="AH861" i="3"/>
  <c r="AH860" i="3"/>
  <c r="AH859" i="3"/>
  <c r="AH858" i="3"/>
  <c r="AH857" i="3"/>
  <c r="AH856" i="3"/>
  <c r="AH855" i="3"/>
  <c r="AH854" i="3"/>
  <c r="AH852" i="3"/>
  <c r="AH851" i="3"/>
  <c r="AH850" i="3"/>
  <c r="AH849" i="3"/>
  <c r="AH848" i="3"/>
  <c r="AH847" i="3"/>
  <c r="AH846" i="3"/>
  <c r="AH845" i="3"/>
  <c r="AH844" i="3"/>
  <c r="AH843" i="3"/>
  <c r="AH842" i="3"/>
  <c r="AH841" i="3"/>
  <c r="AH840" i="3"/>
  <c r="AH839" i="3"/>
  <c r="AH838" i="3"/>
  <c r="AH837" i="3"/>
  <c r="AH836" i="3"/>
  <c r="AH835" i="3"/>
  <c r="AH833" i="3"/>
  <c r="AH832" i="3"/>
  <c r="AH831" i="3"/>
  <c r="AH830" i="3"/>
  <c r="AH829" i="3"/>
  <c r="AH828" i="3"/>
  <c r="AH826" i="3"/>
  <c r="AH824" i="3"/>
  <c r="AH823" i="3"/>
  <c r="AH822" i="3"/>
  <c r="AH821" i="3"/>
  <c r="AH820" i="3"/>
  <c r="AH819" i="3"/>
  <c r="AH818" i="3"/>
  <c r="AH817" i="3"/>
  <c r="AH815" i="3"/>
  <c r="AH814" i="3"/>
  <c r="AH813" i="3"/>
  <c r="AH812" i="3"/>
  <c r="AH811" i="3"/>
  <c r="AH810" i="3"/>
  <c r="AH809" i="3"/>
  <c r="AH808" i="3"/>
  <c r="AH807" i="3"/>
  <c r="AH806" i="3"/>
  <c r="AH805" i="3"/>
  <c r="AH804" i="3"/>
  <c r="AH803" i="3"/>
  <c r="AH802" i="3"/>
  <c r="AH801" i="3"/>
  <c r="AH800" i="3"/>
  <c r="AH799" i="3"/>
  <c r="AH798" i="3"/>
  <c r="AH797" i="3"/>
  <c r="AH796" i="3"/>
  <c r="AH795" i="3"/>
  <c r="AH794" i="3"/>
  <c r="AH793" i="3"/>
  <c r="AH791" i="3"/>
  <c r="AH790" i="3"/>
  <c r="AH789" i="3"/>
  <c r="AH788" i="3"/>
  <c r="AH787" i="3"/>
  <c r="AH786" i="3"/>
  <c r="AH785" i="3"/>
  <c r="AH784" i="3"/>
  <c r="AH783" i="3"/>
  <c r="AH782" i="3"/>
  <c r="AH781" i="3"/>
  <c r="AH779" i="3"/>
  <c r="AH778" i="3"/>
  <c r="AH777" i="3"/>
  <c r="AH776" i="3"/>
  <c r="AH774" i="3"/>
  <c r="AH773" i="3"/>
  <c r="AH772" i="3"/>
  <c r="AH771" i="3"/>
  <c r="AH770" i="3"/>
  <c r="AH769" i="3"/>
  <c r="AH768" i="3"/>
  <c r="AH767" i="3"/>
  <c r="AH766" i="3"/>
  <c r="AH765" i="3"/>
  <c r="AH764" i="3"/>
  <c r="AH763" i="3"/>
  <c r="AH761" i="3"/>
  <c r="AH760" i="3"/>
  <c r="AH759" i="3"/>
  <c r="AH758" i="3"/>
  <c r="AH757" i="3"/>
  <c r="AH755" i="3"/>
  <c r="AH754" i="3"/>
  <c r="AH752" i="3"/>
  <c r="AH751" i="3"/>
  <c r="AH750" i="3"/>
  <c r="AH749" i="3"/>
  <c r="AH748" i="3"/>
  <c r="AH746" i="3"/>
  <c r="AH744" i="3"/>
  <c r="AH743" i="3"/>
  <c r="AH742" i="3"/>
  <c r="AH740" i="3"/>
  <c r="AH739" i="3"/>
  <c r="AH738" i="3"/>
  <c r="AH737" i="3"/>
  <c r="AH736" i="3"/>
  <c r="AH735" i="3"/>
  <c r="AH734" i="3"/>
  <c r="AH733" i="3"/>
  <c r="AH732" i="3"/>
  <c r="AH731" i="3"/>
  <c r="AH730" i="3"/>
  <c r="AH729" i="3"/>
  <c r="AH728" i="3"/>
  <c r="AH727" i="3"/>
  <c r="AH726" i="3"/>
  <c r="AH724" i="3"/>
  <c r="AH723" i="3"/>
  <c r="AH722" i="3"/>
  <c r="AH721" i="3"/>
  <c r="AH719" i="3"/>
  <c r="AH718" i="3"/>
  <c r="AH717" i="3"/>
  <c r="AH716" i="3"/>
  <c r="AH715" i="3"/>
  <c r="AH714" i="3"/>
  <c r="AH713" i="3"/>
  <c r="AH712" i="3"/>
  <c r="AH711" i="3"/>
  <c r="AH710" i="3"/>
  <c r="AH709" i="3"/>
  <c r="AH708" i="3"/>
  <c r="AH707" i="3"/>
  <c r="AH706" i="3"/>
  <c r="AH705" i="3"/>
  <c r="AH704" i="3"/>
  <c r="AH703" i="3"/>
  <c r="AH702" i="3"/>
  <c r="AH701" i="3"/>
  <c r="AH700" i="3"/>
  <c r="AH699" i="3"/>
  <c r="AH698" i="3"/>
  <c r="AH697" i="3"/>
  <c r="AH696" i="3"/>
  <c r="AH695" i="3"/>
  <c r="AH693" i="3"/>
  <c r="AH692" i="3"/>
  <c r="AH691" i="3"/>
  <c r="AH689" i="3"/>
  <c r="AH688" i="3"/>
  <c r="AH687" i="3"/>
  <c r="AH686" i="3"/>
  <c r="AH685" i="3"/>
  <c r="AH684" i="3"/>
  <c r="AH683" i="3"/>
  <c r="AH682" i="3"/>
  <c r="AH681" i="3"/>
  <c r="AH680" i="3"/>
  <c r="AH677" i="3"/>
  <c r="AH676" i="3"/>
  <c r="AH675" i="3"/>
  <c r="AH673" i="3"/>
  <c r="AH672" i="3"/>
  <c r="AH671" i="3"/>
  <c r="AH670" i="3"/>
  <c r="AH669" i="3"/>
  <c r="AH668" i="3"/>
  <c r="AH667" i="3"/>
  <c r="AH666" i="3"/>
  <c r="AH665" i="3"/>
  <c r="AH664" i="3"/>
  <c r="AH663" i="3"/>
  <c r="AH662" i="3"/>
  <c r="AH661" i="3"/>
  <c r="AH659" i="3"/>
  <c r="AH658" i="3"/>
  <c r="AH657" i="3"/>
  <c r="AH656" i="3"/>
  <c r="AH655" i="3"/>
  <c r="AH654" i="3"/>
  <c r="AH653" i="3"/>
  <c r="AH652" i="3"/>
  <c r="AH651" i="3"/>
  <c r="AH650" i="3"/>
  <c r="AH649" i="3"/>
  <c r="AH648" i="3"/>
  <c r="AH647" i="3"/>
  <c r="AH646" i="3"/>
  <c r="AH645" i="3"/>
  <c r="AH644" i="3"/>
  <c r="AH643" i="3"/>
  <c r="AH642" i="3"/>
  <c r="AH641" i="3"/>
  <c r="AH640" i="3"/>
  <c r="AH639" i="3"/>
  <c r="AH638" i="3"/>
  <c r="AH637" i="3"/>
  <c r="AH636" i="3"/>
  <c r="AH635" i="3"/>
  <c r="AH634" i="3"/>
  <c r="AH633" i="3"/>
  <c r="AH632" i="3"/>
  <c r="AH631" i="3"/>
  <c r="AH630" i="3"/>
  <c r="AH628" i="3"/>
  <c r="AH627" i="3"/>
  <c r="AH626" i="3"/>
  <c r="AH625" i="3"/>
  <c r="AH624" i="3"/>
  <c r="AH623" i="3"/>
  <c r="AH622" i="3"/>
  <c r="AH621" i="3"/>
  <c r="AH620" i="3"/>
  <c r="AH619" i="3"/>
  <c r="AH618" i="3"/>
  <c r="AH617" i="3"/>
  <c r="AH616" i="3"/>
  <c r="AH615" i="3"/>
  <c r="AH614" i="3"/>
  <c r="AH613" i="3"/>
  <c r="AH612" i="3"/>
  <c r="AH611" i="3"/>
  <c r="AH609" i="3"/>
  <c r="AH608" i="3"/>
  <c r="AH607" i="3"/>
  <c r="AH606" i="3"/>
  <c r="AH604" i="3"/>
  <c r="AH603" i="3"/>
  <c r="AH602" i="3"/>
  <c r="AH601" i="3"/>
  <c r="AH600" i="3"/>
  <c r="AH599" i="3"/>
  <c r="AH598" i="3"/>
  <c r="AH597" i="3"/>
  <c r="AH596" i="3"/>
  <c r="AH595" i="3"/>
  <c r="AH594" i="3"/>
  <c r="AH593" i="3"/>
  <c r="AH592" i="3"/>
  <c r="AH591" i="3"/>
  <c r="AH590" i="3"/>
  <c r="AH589" i="3"/>
  <c r="AH588" i="3"/>
  <c r="AH587" i="3"/>
  <c r="AH586" i="3"/>
  <c r="AH585" i="3"/>
  <c r="AH584" i="3"/>
  <c r="AH583" i="3"/>
  <c r="AH582" i="3"/>
  <c r="AH581" i="3"/>
  <c r="AH580" i="3"/>
  <c r="AH579" i="3"/>
  <c r="AH578" i="3"/>
  <c r="AH577" i="3"/>
  <c r="AH576" i="3"/>
  <c r="AH575" i="3"/>
  <c r="AH574" i="3"/>
  <c r="AH573" i="3"/>
  <c r="AH572" i="3"/>
  <c r="AH571" i="3"/>
  <c r="AH570" i="3"/>
  <c r="AH569" i="3"/>
  <c r="AH567" i="3"/>
  <c r="AH566" i="3"/>
  <c r="AH565" i="3"/>
  <c r="AH564" i="3"/>
  <c r="AH563" i="3"/>
  <c r="AH562" i="3"/>
  <c r="AH561" i="3"/>
  <c r="AH560" i="3"/>
  <c r="AH559" i="3"/>
  <c r="AH558" i="3"/>
  <c r="AH557" i="3"/>
  <c r="AH556" i="3"/>
  <c r="AH555" i="3"/>
  <c r="AH554" i="3"/>
  <c r="AH553" i="3"/>
  <c r="AH552" i="3"/>
  <c r="AH551" i="3"/>
  <c r="AH550" i="3"/>
  <c r="AH549" i="3"/>
  <c r="AH548" i="3"/>
  <c r="AH547" i="3"/>
  <c r="AH546" i="3"/>
  <c r="AH545" i="3"/>
  <c r="AH543" i="3"/>
  <c r="AH544" i="3"/>
  <c r="AH542" i="3"/>
  <c r="AH541" i="3"/>
  <c r="AH540" i="3"/>
  <c r="AH539" i="3"/>
  <c r="AH538" i="3"/>
  <c r="AH537" i="3"/>
  <c r="AH536" i="3"/>
  <c r="AH535" i="3"/>
  <c r="AH534" i="3"/>
  <c r="AH533" i="3"/>
  <c r="AH532" i="3"/>
  <c r="AH531" i="3"/>
  <c r="AH530" i="3"/>
  <c r="AH529" i="3"/>
  <c r="AH528" i="3"/>
  <c r="AH527" i="3"/>
  <c r="AH526" i="3"/>
  <c r="AH525" i="3"/>
  <c r="AH524" i="3"/>
  <c r="AH523" i="3"/>
  <c r="AH522" i="3"/>
  <c r="AH520" i="3"/>
  <c r="AH519" i="3"/>
  <c r="AH518" i="3"/>
  <c r="AH517" i="3"/>
  <c r="AH516" i="3"/>
  <c r="AH515" i="3"/>
  <c r="AH514" i="3"/>
  <c r="AH513" i="3"/>
  <c r="AH512" i="3"/>
  <c r="AH511" i="3"/>
  <c r="AH510" i="3"/>
  <c r="AH509" i="3"/>
  <c r="AH508" i="3"/>
  <c r="AH507" i="3"/>
  <c r="AH506" i="3"/>
  <c r="AH504" i="3"/>
  <c r="AH503" i="3"/>
  <c r="AH500" i="3"/>
  <c r="AH499" i="3"/>
  <c r="AH498" i="3"/>
  <c r="AH497" i="3"/>
  <c r="AH496" i="3"/>
  <c r="AH495" i="3"/>
  <c r="AH494" i="3"/>
  <c r="AH492" i="3"/>
  <c r="AH491" i="3"/>
  <c r="AH490" i="3"/>
  <c r="AH489" i="3"/>
  <c r="AH488" i="3"/>
  <c r="AH487" i="3"/>
  <c r="AH486" i="3"/>
  <c r="AH485" i="3"/>
  <c r="AH484" i="3"/>
  <c r="AH483" i="3"/>
  <c r="AH482" i="3"/>
  <c r="AH481" i="3"/>
  <c r="AH480" i="3"/>
  <c r="AH479" i="3"/>
  <c r="AH478" i="3"/>
  <c r="AH477" i="3"/>
  <c r="AH476" i="3"/>
  <c r="AH475" i="3"/>
  <c r="AH474" i="3"/>
  <c r="AH473" i="3"/>
  <c r="AH472" i="3"/>
  <c r="AH471" i="3"/>
  <c r="AH470" i="3"/>
  <c r="AH469" i="3"/>
  <c r="AH468" i="3"/>
  <c r="AH467" i="3"/>
  <c r="AH465" i="3"/>
  <c r="AH463" i="3"/>
  <c r="AH462" i="3"/>
  <c r="AH461" i="3"/>
  <c r="AH460" i="3"/>
  <c r="AH459" i="3"/>
  <c r="AH458" i="3"/>
  <c r="AH457" i="3"/>
  <c r="AH456" i="3"/>
  <c r="AH455" i="3"/>
  <c r="AH454" i="3"/>
  <c r="AH453" i="3"/>
  <c r="AH452" i="3"/>
  <c r="AH451" i="3"/>
  <c r="AH450" i="3"/>
  <c r="AH449" i="3"/>
  <c r="AH448" i="3"/>
  <c r="AH447" i="3"/>
  <c r="AH446" i="3"/>
  <c r="AH445" i="3"/>
  <c r="AH444" i="3"/>
  <c r="AH443" i="3"/>
  <c r="AH442" i="3"/>
  <c r="AH441" i="3"/>
  <c r="AH440" i="3"/>
  <c r="AH439" i="3"/>
  <c r="AH438" i="3"/>
  <c r="AH437" i="3"/>
  <c r="AH436" i="3"/>
  <c r="AH435" i="3"/>
  <c r="AH434" i="3"/>
  <c r="AH433" i="3"/>
  <c r="AH432" i="3"/>
  <c r="AH431" i="3"/>
  <c r="AH430" i="3"/>
  <c r="AH429" i="3"/>
  <c r="AH428" i="3"/>
  <c r="AH427" i="3"/>
  <c r="AH426" i="3"/>
  <c r="AH425" i="3"/>
  <c r="AH424" i="3"/>
  <c r="AH423" i="3"/>
  <c r="AH422" i="3"/>
  <c r="AH420" i="3"/>
  <c r="AH419" i="3"/>
  <c r="AH417" i="3"/>
  <c r="AH416" i="3"/>
  <c r="AH415" i="3"/>
  <c r="AH414" i="3"/>
  <c r="AH413" i="3"/>
  <c r="AH412" i="3"/>
  <c r="AH411" i="3"/>
  <c r="AH410" i="3"/>
  <c r="AH409" i="3"/>
  <c r="AH408" i="3"/>
  <c r="AH407" i="3"/>
  <c r="AH406" i="3"/>
  <c r="AH405" i="3"/>
  <c r="AH404" i="3"/>
  <c r="AH403" i="3"/>
  <c r="AH401" i="3"/>
  <c r="AH400" i="3"/>
  <c r="AH399" i="3"/>
  <c r="AH398" i="3"/>
  <c r="AH397" i="3"/>
  <c r="AH396" i="3"/>
  <c r="AH395" i="3"/>
  <c r="AH394" i="3"/>
  <c r="AH393" i="3"/>
  <c r="AH392" i="3"/>
  <c r="AH391" i="3"/>
  <c r="AH390" i="3"/>
  <c r="AH387" i="3"/>
  <c r="AH386" i="3"/>
  <c r="AH385" i="3"/>
  <c r="AH384" i="3"/>
  <c r="AH383" i="3"/>
  <c r="AH382" i="3"/>
  <c r="AH381" i="3"/>
  <c r="AH380" i="3"/>
  <c r="AH379" i="3"/>
  <c r="AH378" i="3"/>
  <c r="AH377" i="3"/>
  <c r="AH376" i="3"/>
  <c r="AH375" i="3"/>
  <c r="AH374" i="3"/>
  <c r="AH373" i="3"/>
  <c r="AH372" i="3"/>
  <c r="AH371" i="3"/>
  <c r="AH370" i="3"/>
  <c r="AH369" i="3"/>
  <c r="AH368" i="3"/>
  <c r="AH367" i="3"/>
  <c r="AH366" i="3"/>
  <c r="AH365" i="3"/>
  <c r="AH364" i="3"/>
  <c r="AH362" i="3"/>
  <c r="AH361" i="3"/>
  <c r="AH360" i="3"/>
  <c r="AH359" i="3"/>
  <c r="AH358" i="3"/>
  <c r="AH357" i="3"/>
  <c r="AH356" i="3"/>
  <c r="AH355" i="3"/>
  <c r="AH354" i="3"/>
  <c r="AH353" i="3"/>
  <c r="AH352" i="3"/>
  <c r="AH351" i="3"/>
  <c r="AH350" i="3"/>
  <c r="AH349" i="3"/>
  <c r="AH348" i="3"/>
  <c r="AH347" i="3"/>
  <c r="AH346" i="3"/>
  <c r="AH345" i="3"/>
  <c r="AH344" i="3"/>
  <c r="AH343" i="3"/>
  <c r="AH342" i="3"/>
  <c r="AH341" i="3"/>
  <c r="AH340" i="3"/>
  <c r="AH339" i="3"/>
  <c r="AH337" i="3"/>
  <c r="AH336" i="3"/>
  <c r="AH335" i="3"/>
  <c r="AH334" i="3"/>
  <c r="AH332" i="3"/>
  <c r="AH331" i="3"/>
  <c r="AH330" i="3"/>
  <c r="AH329" i="3"/>
  <c r="AH328" i="3"/>
  <c r="AH327" i="3"/>
  <c r="AH326" i="3"/>
  <c r="AH325" i="3"/>
  <c r="AH324" i="3"/>
  <c r="AH323" i="3"/>
  <c r="AH322" i="3"/>
  <c r="AH321" i="3"/>
  <c r="AH319" i="3"/>
  <c r="AH318" i="3"/>
  <c r="AH314" i="3"/>
  <c r="AH313" i="3"/>
  <c r="AH312" i="3"/>
  <c r="AH311" i="3"/>
  <c r="AH309" i="3"/>
  <c r="AH308" i="3"/>
  <c r="AH307" i="3"/>
  <c r="AH306" i="3"/>
  <c r="AH305" i="3"/>
  <c r="AH303" i="3"/>
  <c r="AH302" i="3"/>
  <c r="AH301" i="3"/>
  <c r="AH300" i="3"/>
  <c r="AH299" i="3"/>
  <c r="AH298" i="3"/>
  <c r="AH297" i="3"/>
  <c r="AH296" i="3"/>
  <c r="AH295" i="3"/>
  <c r="AH294" i="3"/>
  <c r="AH293" i="3"/>
  <c r="AH292" i="3"/>
  <c r="AH291" i="3"/>
  <c r="AH290" i="3"/>
  <c r="AH289" i="3"/>
  <c r="AH288" i="3"/>
  <c r="AH287" i="3"/>
  <c r="AH286" i="3"/>
  <c r="AH285" i="3"/>
  <c r="AH284" i="3"/>
  <c r="AH283" i="3"/>
  <c r="AH282" i="3"/>
  <c r="AH281" i="3"/>
  <c r="AH280" i="3"/>
  <c r="AH279" i="3"/>
  <c r="AH278" i="3"/>
  <c r="AH277" i="3"/>
  <c r="AH276" i="3"/>
  <c r="AH275" i="3"/>
  <c r="AH274" i="3"/>
  <c r="AH273" i="3"/>
  <c r="AH272" i="3"/>
  <c r="AH271" i="3"/>
  <c r="AH270" i="3"/>
  <c r="AH269" i="3"/>
  <c r="AH268" i="3"/>
  <c r="AH267" i="3"/>
  <c r="AH266" i="3"/>
  <c r="AH265" i="3"/>
  <c r="AH263" i="3"/>
  <c r="AH262" i="3"/>
  <c r="AH261" i="3"/>
  <c r="AH260" i="3"/>
  <c r="AH259" i="3"/>
  <c r="AH258" i="3"/>
  <c r="AH257" i="3"/>
  <c r="AH256" i="3"/>
  <c r="AH255" i="3"/>
  <c r="AH253" i="3"/>
  <c r="AH252" i="3"/>
  <c r="AH250" i="3"/>
  <c r="AH251" i="3"/>
  <c r="AH249" i="3"/>
  <c r="AH248" i="3"/>
  <c r="AH247" i="3"/>
  <c r="AH246" i="3"/>
  <c r="AH245" i="3"/>
  <c r="AH244" i="3"/>
  <c r="AH243" i="3"/>
  <c r="AH242" i="3"/>
  <c r="AH241" i="3"/>
  <c r="AH240" i="3"/>
  <c r="AH239" i="3"/>
  <c r="AH238" i="3"/>
  <c r="AH237" i="3"/>
  <c r="AH236" i="3"/>
  <c r="AH235" i="3"/>
  <c r="AH234" i="3"/>
  <c r="AH233" i="3"/>
  <c r="AH232" i="3"/>
  <c r="AH231" i="3"/>
  <c r="AH230" i="3"/>
  <c r="AH229" i="3"/>
  <c r="AH228" i="3"/>
  <c r="AH227" i="3"/>
  <c r="AH226" i="3"/>
  <c r="AH225" i="3"/>
  <c r="AH224" i="3"/>
  <c r="AH223" i="3"/>
  <c r="AH222" i="3"/>
  <c r="AH221" i="3"/>
  <c r="AH220" i="3"/>
  <c r="AH219" i="3"/>
  <c r="AH218" i="3"/>
  <c r="AH217" i="3"/>
  <c r="AH216" i="3"/>
  <c r="AH215" i="3"/>
  <c r="AH214" i="3"/>
  <c r="AH213" i="3"/>
  <c r="AH212" i="3"/>
  <c r="AH211" i="3"/>
  <c r="AH210" i="3"/>
  <c r="AH209" i="3"/>
  <c r="AH208" i="3"/>
  <c r="AH207" i="3"/>
  <c r="AH206" i="3"/>
  <c r="AH205" i="3"/>
  <c r="AH203" i="3"/>
  <c r="AH202" i="3"/>
  <c r="AH201" i="3"/>
  <c r="AH200" i="3"/>
  <c r="AH199" i="3"/>
  <c r="AH198" i="3"/>
  <c r="AH197" i="3"/>
  <c r="AH195" i="3"/>
  <c r="AH194" i="3"/>
  <c r="AH193" i="3"/>
  <c r="AH192" i="3"/>
  <c r="AH191" i="3"/>
  <c r="AH190" i="3"/>
  <c r="AH189" i="3"/>
  <c r="AH188" i="3"/>
  <c r="AH187" i="3"/>
  <c r="AH185" i="3"/>
  <c r="AH183" i="3"/>
  <c r="AH182" i="3"/>
  <c r="AH181" i="3"/>
  <c r="AH180" i="3"/>
  <c r="AH179" i="3"/>
  <c r="AH178" i="3"/>
  <c r="AH177" i="3"/>
  <c r="AH176" i="3"/>
  <c r="AH175" i="3"/>
  <c r="AH174" i="3"/>
  <c r="AH173" i="3"/>
  <c r="AH172" i="3"/>
  <c r="AH171" i="3"/>
  <c r="AH170" i="3"/>
  <c r="AH169" i="3"/>
  <c r="AH168" i="3"/>
  <c r="AH167" i="3"/>
  <c r="AH166" i="3"/>
  <c r="AH165" i="3"/>
  <c r="AH164" i="3"/>
  <c r="AH163" i="3"/>
  <c r="AH162" i="3"/>
  <c r="AH161" i="3"/>
  <c r="AH160" i="3"/>
  <c r="AH159" i="3"/>
  <c r="AH157" i="3"/>
  <c r="AH156" i="3"/>
  <c r="AH155" i="3"/>
  <c r="AH153" i="3"/>
  <c r="AH152" i="3"/>
  <c r="AH151" i="3"/>
  <c r="AH150" i="3"/>
  <c r="AH149" i="3"/>
  <c r="AH148" i="3"/>
  <c r="AH147" i="3"/>
  <c r="AH146" i="3"/>
  <c r="AH145" i="3"/>
  <c r="AH144" i="3"/>
  <c r="AH143" i="3"/>
  <c r="AH142" i="3"/>
  <c r="AH141" i="3"/>
  <c r="AH140" i="3"/>
  <c r="AH139" i="3"/>
  <c r="AH138" i="3"/>
  <c r="AH137" i="3"/>
  <c r="AH136" i="3"/>
  <c r="AH134" i="3"/>
  <c r="AH133" i="3"/>
  <c r="AH132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6" i="3"/>
  <c r="AH105" i="3"/>
  <c r="AH104" i="3"/>
  <c r="AH103" i="3"/>
  <c r="AH102" i="3"/>
  <c r="AH100" i="3"/>
  <c r="AH99" i="3"/>
  <c r="AH98" i="3"/>
  <c r="AH97" i="3"/>
  <c r="AH96" i="3"/>
  <c r="AH95" i="3"/>
  <c r="AH94" i="3"/>
  <c r="AH91" i="3"/>
  <c r="AH92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1" i="3"/>
  <c r="AH59" i="3"/>
  <c r="AH58" i="3"/>
  <c r="AH57" i="3"/>
  <c r="AH56" i="3"/>
  <c r="AH55" i="3"/>
  <c r="AH54" i="3"/>
  <c r="AH53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H1646" i="3"/>
  <c r="W92" i="10"/>
  <c r="W91" i="10"/>
  <c r="W87" i="10"/>
  <c r="W86" i="10"/>
  <c r="W84" i="10"/>
  <c r="W82" i="10"/>
  <c r="W83" i="10"/>
  <c r="W81" i="10"/>
  <c r="W80" i="10"/>
  <c r="W78" i="10"/>
  <c r="W77" i="10"/>
  <c r="W76" i="10"/>
  <c r="W75" i="10"/>
  <c r="W74" i="10"/>
  <c r="W73" i="10"/>
  <c r="W72" i="10"/>
  <c r="W71" i="10"/>
  <c r="W70" i="10"/>
  <c r="W69" i="10"/>
  <c r="W68" i="10"/>
  <c r="W66" i="10"/>
  <c r="W65" i="10"/>
  <c r="W64" i="10"/>
  <c r="W62" i="10"/>
  <c r="W61" i="10"/>
  <c r="W60" i="10"/>
  <c r="W59" i="10"/>
  <c r="W58" i="10"/>
  <c r="W56" i="10"/>
  <c r="W55" i="10"/>
  <c r="W54" i="10"/>
  <c r="W52" i="10"/>
  <c r="W51" i="10"/>
  <c r="W50" i="10"/>
  <c r="W49" i="10"/>
  <c r="W48" i="10"/>
  <c r="W47" i="10"/>
  <c r="W46" i="10"/>
  <c r="W45" i="10"/>
  <c r="W44" i="10"/>
  <c r="W38" i="10"/>
  <c r="W39" i="10"/>
  <c r="W37" i="10"/>
  <c r="W36" i="10"/>
  <c r="W35" i="10"/>
  <c r="W34" i="10"/>
  <c r="W32" i="10"/>
  <c r="W33" i="10"/>
  <c r="W31" i="10"/>
  <c r="W30" i="10"/>
  <c r="W28" i="10"/>
  <c r="W26" i="10"/>
  <c r="W24" i="10"/>
  <c r="W23" i="10"/>
  <c r="W21" i="10"/>
  <c r="W20" i="10"/>
  <c r="W19" i="10"/>
  <c r="W18" i="10"/>
  <c r="W17" i="10"/>
  <c r="W16" i="10"/>
  <c r="W15" i="10"/>
  <c r="W14" i="10"/>
  <c r="W13" i="10"/>
  <c r="W27" i="10"/>
  <c r="W12" i="10"/>
  <c r="W11" i="10"/>
  <c r="W10" i="10"/>
  <c r="W9" i="10"/>
  <c r="W8" i="10"/>
  <c r="W7" i="10"/>
  <c r="W6" i="10"/>
  <c r="W5" i="10"/>
  <c r="W4" i="10"/>
  <c r="W3" i="10"/>
  <c r="W106" i="10"/>
  <c r="W105" i="10"/>
  <c r="W104" i="10"/>
  <c r="W102" i="10"/>
  <c r="W101" i="10"/>
  <c r="W100" i="10"/>
  <c r="W99" i="10"/>
  <c r="W98" i="10"/>
  <c r="W108" i="10" s="1"/>
  <c r="AH11" i="11"/>
  <c r="AH10" i="11"/>
  <c r="AH9" i="11"/>
  <c r="AH8" i="11"/>
  <c r="AH7" i="11"/>
  <c r="AH6" i="11"/>
  <c r="AH5" i="11"/>
  <c r="AH3" i="11"/>
  <c r="AH111" i="6"/>
  <c r="AH110" i="6"/>
  <c r="AH109" i="6"/>
  <c r="AH108" i="6"/>
  <c r="AH107" i="6"/>
  <c r="AH106" i="6"/>
  <c r="AH105" i="6"/>
  <c r="AH104" i="6"/>
  <c r="AH103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6" i="6"/>
  <c r="AH85" i="6"/>
  <c r="AH84" i="6"/>
  <c r="AH83" i="6"/>
  <c r="AH81" i="6"/>
  <c r="AH80" i="6"/>
  <c r="AH79" i="6"/>
  <c r="AH78" i="6"/>
  <c r="AH77" i="6"/>
  <c r="AH76" i="6"/>
  <c r="AH75" i="6"/>
  <c r="AH74" i="6"/>
  <c r="AH73" i="6"/>
  <c r="AH72" i="6"/>
  <c r="AH71" i="6"/>
  <c r="AH68" i="6"/>
  <c r="AH67" i="6"/>
  <c r="AH66" i="6"/>
  <c r="AH65" i="6"/>
  <c r="AH63" i="6"/>
  <c r="AH62" i="6"/>
  <c r="AH61" i="6"/>
  <c r="AH60" i="6"/>
  <c r="AH59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3" i="6"/>
  <c r="AH209" i="7"/>
  <c r="AH207" i="7"/>
  <c r="AH206" i="7"/>
  <c r="AH205" i="7"/>
  <c r="AH204" i="7"/>
  <c r="AH203" i="7"/>
  <c r="AH202" i="7"/>
  <c r="AH201" i="7"/>
  <c r="AH200" i="7"/>
  <c r="AH199" i="7"/>
  <c r="AH198" i="7"/>
  <c r="AH197" i="7"/>
  <c r="AH196" i="7"/>
  <c r="AH195" i="7"/>
  <c r="AH194" i="7"/>
  <c r="AH193" i="7"/>
  <c r="AH192" i="7"/>
  <c r="AH191" i="7"/>
  <c r="AH190" i="7"/>
  <c r="AH189" i="7"/>
  <c r="AH187" i="7"/>
  <c r="AH185" i="7"/>
  <c r="AH186" i="7"/>
  <c r="AH184" i="7"/>
  <c r="AH183" i="7"/>
  <c r="AH181" i="7"/>
  <c r="AH180" i="7"/>
  <c r="AH179" i="7"/>
  <c r="AH178" i="7"/>
  <c r="AH177" i="7"/>
  <c r="AH176" i="7"/>
  <c r="AH175" i="7"/>
  <c r="AH174" i="7"/>
  <c r="AH173" i="7"/>
  <c r="AH172" i="7"/>
  <c r="AH171" i="7"/>
  <c r="AH170" i="7"/>
  <c r="AH169" i="7"/>
  <c r="AH168" i="7"/>
  <c r="AH167" i="7"/>
  <c r="AH166" i="7"/>
  <c r="AH165" i="7"/>
  <c r="AH164" i="7"/>
  <c r="AH163" i="7"/>
  <c r="AH162" i="7"/>
  <c r="AH161" i="7"/>
  <c r="AH160" i="7"/>
  <c r="AH159" i="7"/>
  <c r="AH158" i="7"/>
  <c r="AH157" i="7"/>
  <c r="AH156" i="7"/>
  <c r="AH155" i="7"/>
  <c r="AH154" i="7"/>
  <c r="AH153" i="7"/>
  <c r="AH152" i="7"/>
  <c r="AH151" i="7"/>
  <c r="AH150" i="7"/>
  <c r="AH149" i="7"/>
  <c r="AH148" i="7"/>
  <c r="AH147" i="7"/>
  <c r="AH146" i="7"/>
  <c r="AH145" i="7"/>
  <c r="AH144" i="7"/>
  <c r="AH142" i="7"/>
  <c r="AH143" i="7"/>
  <c r="AH141" i="7"/>
  <c r="AH140" i="7"/>
  <c r="AH139" i="7"/>
  <c r="AH138" i="7"/>
  <c r="AH136" i="7"/>
  <c r="AH135" i="7"/>
  <c r="AH134" i="7"/>
  <c r="AH133" i="7"/>
  <c r="AH132" i="7"/>
  <c r="AH131" i="7"/>
  <c r="AH130" i="7"/>
  <c r="AH129" i="7"/>
  <c r="AH126" i="7"/>
  <c r="AH125" i="7"/>
  <c r="AH124" i="7"/>
  <c r="AH123" i="7"/>
  <c r="AH122" i="7"/>
  <c r="AH121" i="7"/>
  <c r="AH120" i="7"/>
  <c r="AH119" i="7"/>
  <c r="AH118" i="7"/>
  <c r="AH117" i="7"/>
  <c r="AH116" i="7"/>
  <c r="AH115" i="7"/>
  <c r="AH114" i="7"/>
  <c r="AH113" i="7"/>
  <c r="AH112" i="7"/>
  <c r="AH111" i="7"/>
  <c r="AH110" i="7"/>
  <c r="AH109" i="7"/>
  <c r="AH108" i="7"/>
  <c r="AH107" i="7"/>
  <c r="AH106" i="7"/>
  <c r="AH105" i="7"/>
  <c r="AH104" i="7"/>
  <c r="AH103" i="7"/>
  <c r="AH102" i="7"/>
  <c r="AH101" i="7"/>
  <c r="AH100" i="7"/>
  <c r="AH99" i="7"/>
  <c r="AH98" i="7"/>
  <c r="AH97" i="7"/>
  <c r="AH96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7" i="7"/>
  <c r="AH6" i="7"/>
  <c r="AH5" i="7"/>
  <c r="AH4" i="7"/>
  <c r="AH3" i="7"/>
  <c r="AH357" i="8"/>
  <c r="AH356" i="8"/>
  <c r="AH355" i="8"/>
  <c r="AH354" i="8"/>
  <c r="AH353" i="8"/>
  <c r="AH352" i="8"/>
  <c r="AH351" i="8"/>
  <c r="AH350" i="8"/>
  <c r="AH349" i="8"/>
  <c r="AH348" i="8"/>
  <c r="AH347" i="8"/>
  <c r="AH346" i="8"/>
  <c r="AH345" i="8"/>
  <c r="AH344" i="8"/>
  <c r="AH343" i="8"/>
  <c r="AH341" i="8"/>
  <c r="AH340" i="8"/>
  <c r="AH339" i="8"/>
  <c r="AH338" i="8"/>
  <c r="AH336" i="8"/>
  <c r="AH337" i="8"/>
  <c r="AH335" i="8"/>
  <c r="AH334" i="8"/>
  <c r="AH333" i="8"/>
  <c r="AH332" i="8"/>
  <c r="AH331" i="8"/>
  <c r="AH330" i="8"/>
  <c r="AH329" i="8"/>
  <c r="AH328" i="8"/>
  <c r="AH327" i="8"/>
  <c r="AH326" i="8"/>
  <c r="AH325" i="8"/>
  <c r="AH324" i="8"/>
  <c r="AH323" i="8"/>
  <c r="AH322" i="8"/>
  <c r="AH321" i="8"/>
  <c r="AH320" i="8"/>
  <c r="AH319" i="8"/>
  <c r="AH318" i="8"/>
  <c r="AH317" i="8"/>
  <c r="AH316" i="8"/>
  <c r="AH315" i="8"/>
  <c r="AH314" i="8"/>
  <c r="AH313" i="8"/>
  <c r="AH312" i="8"/>
  <c r="AH310" i="8"/>
  <c r="AH311" i="8"/>
  <c r="AH309" i="8"/>
  <c r="AH308" i="8"/>
  <c r="AH307" i="8"/>
  <c r="AH306" i="8"/>
  <c r="AH305" i="8"/>
  <c r="AH304" i="8"/>
  <c r="AH303" i="8"/>
  <c r="AH302" i="8"/>
  <c r="AH301" i="8"/>
  <c r="AH300" i="8"/>
  <c r="AH299" i="8"/>
  <c r="AH298" i="8"/>
  <c r="AH297" i="8"/>
  <c r="AH296" i="8"/>
  <c r="AH295" i="8"/>
  <c r="AH294" i="8"/>
  <c r="AH293" i="8"/>
  <c r="AH292" i="8"/>
  <c r="AH291" i="8"/>
  <c r="AH290" i="8"/>
  <c r="AH289" i="8"/>
  <c r="AH288" i="8"/>
  <c r="AH287" i="8"/>
  <c r="AH286" i="8"/>
  <c r="AH285" i="8"/>
  <c r="AH284" i="8"/>
  <c r="AH283" i="8"/>
  <c r="AH282" i="8"/>
  <c r="AH281" i="8"/>
  <c r="AH280" i="8"/>
  <c r="AH279" i="8"/>
  <c r="AH278" i="8"/>
  <c r="AH277" i="8"/>
  <c r="AH276" i="8"/>
  <c r="AH275" i="8"/>
  <c r="AH274" i="8"/>
  <c r="AH273" i="8"/>
  <c r="AH272" i="8"/>
  <c r="AH271" i="8"/>
  <c r="AH270" i="8"/>
  <c r="AH269" i="8"/>
  <c r="AH268" i="8"/>
  <c r="AH266" i="8"/>
  <c r="AH265" i="8"/>
  <c r="AH264" i="8"/>
  <c r="AH267" i="8"/>
  <c r="AH263" i="8"/>
  <c r="AH262" i="8"/>
  <c r="AH261" i="8"/>
  <c r="AH260" i="8"/>
  <c r="AH259" i="8"/>
  <c r="AH258" i="8"/>
  <c r="AH257" i="8"/>
  <c r="AH256" i="8"/>
  <c r="AH255" i="8"/>
  <c r="AH254" i="8"/>
  <c r="AH253" i="8"/>
  <c r="AH252" i="8"/>
  <c r="AH251" i="8"/>
  <c r="AH250" i="8"/>
  <c r="AH249" i="8"/>
  <c r="AH248" i="8"/>
  <c r="AH247" i="8"/>
  <c r="AH246" i="8"/>
  <c r="AH245" i="8"/>
  <c r="AH244" i="8"/>
  <c r="AH243" i="8"/>
  <c r="AH242" i="8"/>
  <c r="AH241" i="8"/>
  <c r="AH240" i="8"/>
  <c r="AH239" i="8"/>
  <c r="AH238" i="8"/>
  <c r="AH237" i="8"/>
  <c r="AH236" i="8"/>
  <c r="AH235" i="8"/>
  <c r="AH234" i="8"/>
  <c r="AH233" i="8"/>
  <c r="AH232" i="8"/>
  <c r="AH230" i="8"/>
  <c r="AH229" i="8"/>
  <c r="AH228" i="8"/>
  <c r="AH227" i="8"/>
  <c r="AH226" i="8"/>
  <c r="AH225" i="8"/>
  <c r="AH224" i="8"/>
  <c r="AH223" i="8"/>
  <c r="AH222" i="8"/>
  <c r="AH221" i="8"/>
  <c r="AH220" i="8"/>
  <c r="AH219" i="8"/>
  <c r="AH218" i="8"/>
  <c r="AH217" i="8"/>
  <c r="AH216" i="8"/>
  <c r="AH215" i="8"/>
  <c r="AH214" i="8"/>
  <c r="AH213" i="8"/>
  <c r="AH212" i="8"/>
  <c r="AH211" i="8"/>
  <c r="AH210" i="8"/>
  <c r="AH209" i="8"/>
  <c r="AH208" i="8"/>
  <c r="AH207" i="8"/>
  <c r="AH206" i="8"/>
  <c r="AH205" i="8"/>
  <c r="AH204" i="8"/>
  <c r="AH203" i="8"/>
  <c r="AH202" i="8"/>
  <c r="AH201" i="8"/>
  <c r="AH200" i="8"/>
  <c r="AH199" i="8"/>
  <c r="AH198" i="8"/>
  <c r="AH197" i="8"/>
  <c r="AH196" i="8"/>
  <c r="AH195" i="8"/>
  <c r="AH194" i="8"/>
  <c r="AH193" i="8"/>
  <c r="AH190" i="8"/>
  <c r="AH189" i="8"/>
  <c r="AH188" i="8"/>
  <c r="AH187" i="8"/>
  <c r="AH186" i="8"/>
  <c r="AH185" i="8"/>
  <c r="AH184" i="8"/>
  <c r="AH183" i="8"/>
  <c r="AH182" i="8"/>
  <c r="AH181" i="8"/>
  <c r="AH180" i="8"/>
  <c r="AH179" i="8"/>
  <c r="AH178" i="8"/>
  <c r="AH177" i="8"/>
  <c r="AH176" i="8"/>
  <c r="AH174" i="8"/>
  <c r="AH175" i="8"/>
  <c r="AH173" i="8"/>
  <c r="AH172" i="8"/>
  <c r="AH171" i="8"/>
  <c r="AH170" i="8"/>
  <c r="AH169" i="8"/>
  <c r="AH168" i="8"/>
  <c r="AH167" i="8"/>
  <c r="AH166" i="8"/>
  <c r="AH165" i="8"/>
  <c r="AH164" i="8"/>
  <c r="AH163" i="8"/>
  <c r="AH162" i="8"/>
  <c r="AH161" i="8"/>
  <c r="AH160" i="8"/>
  <c r="AH159" i="8"/>
  <c r="AH158" i="8"/>
  <c r="AH157" i="8"/>
  <c r="AH156" i="8"/>
  <c r="AH155" i="8"/>
  <c r="AH154" i="8"/>
  <c r="AH153" i="8"/>
  <c r="AH152" i="8"/>
  <c r="AH151" i="8"/>
  <c r="AH150" i="8"/>
  <c r="AH149" i="8"/>
  <c r="AH148" i="8"/>
  <c r="AH147" i="8"/>
  <c r="AH146" i="8"/>
  <c r="AH144" i="8"/>
  <c r="AH143" i="8"/>
  <c r="AH142" i="8"/>
  <c r="AH141" i="8"/>
  <c r="AH140" i="8"/>
  <c r="AH139" i="8"/>
  <c r="AH138" i="8"/>
  <c r="AH137" i="8"/>
  <c r="AH136" i="8"/>
  <c r="AH135" i="8"/>
  <c r="AH134" i="8"/>
  <c r="AH133" i="8"/>
  <c r="AH131" i="8"/>
  <c r="AH132" i="8"/>
  <c r="AH130" i="8"/>
  <c r="AH129" i="8"/>
  <c r="AH128" i="8"/>
  <c r="AH127" i="8"/>
  <c r="AH125" i="8"/>
  <c r="AH124" i="8"/>
  <c r="AH123" i="8"/>
  <c r="AH122" i="8"/>
  <c r="AH121" i="8"/>
  <c r="AH120" i="8"/>
  <c r="AH119" i="8"/>
  <c r="AH118" i="8"/>
  <c r="AH117" i="8"/>
  <c r="AH116" i="8"/>
  <c r="AH115" i="8"/>
  <c r="AH113" i="8"/>
  <c r="AH112" i="8"/>
  <c r="AH111" i="8"/>
  <c r="AH110" i="8"/>
  <c r="AH109" i="8"/>
  <c r="AH108" i="8"/>
  <c r="AH107" i="8"/>
  <c r="AH106" i="8"/>
  <c r="AH105" i="8"/>
  <c r="AH104" i="8"/>
  <c r="AH103" i="8"/>
  <c r="AH102" i="8"/>
  <c r="AH101" i="8"/>
  <c r="AH100" i="8"/>
  <c r="AH99" i="8"/>
  <c r="AH98" i="8"/>
  <c r="AH97" i="8"/>
  <c r="AH96" i="8"/>
  <c r="AH95" i="8"/>
  <c r="AH94" i="8"/>
  <c r="AH93" i="8"/>
  <c r="AH92" i="8"/>
  <c r="AH91" i="8"/>
  <c r="AH90" i="8"/>
  <c r="AH89" i="8"/>
  <c r="AH88" i="8"/>
  <c r="AH87" i="8"/>
  <c r="AH86" i="8"/>
  <c r="AH85" i="8"/>
  <c r="AH83" i="8"/>
  <c r="AH82" i="8"/>
  <c r="AH81" i="8"/>
  <c r="AH80" i="8"/>
  <c r="AH79" i="8"/>
  <c r="AH78" i="8"/>
  <c r="AH77" i="8"/>
  <c r="AH76" i="8"/>
  <c r="AH75" i="8"/>
  <c r="AH74" i="8"/>
  <c r="AH73" i="8"/>
  <c r="AH71" i="8"/>
  <c r="AH72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0" i="8"/>
  <c r="AH41" i="8"/>
  <c r="AH39" i="8"/>
  <c r="AH38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H3" i="8"/>
  <c r="AH271" i="2"/>
  <c r="AH270" i="2"/>
  <c r="AH269" i="2"/>
  <c r="AH268" i="2"/>
  <c r="AH267" i="2"/>
  <c r="AH266" i="2"/>
  <c r="AH265" i="2"/>
  <c r="AH263" i="2"/>
  <c r="AH262" i="2"/>
  <c r="AH259" i="2"/>
  <c r="AH261" i="2"/>
  <c r="AH260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200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155" i="2"/>
  <c r="AH48" i="2"/>
  <c r="AH47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7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H5" i="1"/>
  <c r="AH4" i="1"/>
  <c r="AH3" i="1"/>
  <c r="AG16" i="9"/>
  <c r="AG15" i="9"/>
  <c r="AG14" i="9"/>
  <c r="AG13" i="9"/>
  <c r="AG12" i="9"/>
  <c r="AG11" i="9"/>
  <c r="AG10" i="9"/>
  <c r="AG9" i="9"/>
  <c r="AG8" i="9"/>
  <c r="AE17" i="9"/>
  <c r="M66" i="13"/>
  <c r="M136" i="13" s="1"/>
  <c r="AF170" i="15"/>
  <c r="AF1647" i="3"/>
  <c r="U94" i="10"/>
  <c r="U40" i="10"/>
  <c r="AF12" i="11"/>
  <c r="AF112" i="6"/>
  <c r="AF210" i="7"/>
  <c r="AF358" i="8"/>
  <c r="AF272" i="2"/>
  <c r="AF343" i="1"/>
  <c r="AD17" i="9"/>
  <c r="L66" i="13"/>
  <c r="L136" i="13" s="1"/>
  <c r="AE170" i="15"/>
  <c r="AE1647" i="3"/>
  <c r="T94" i="10"/>
  <c r="T40" i="10"/>
  <c r="AE112" i="6"/>
  <c r="AE210" i="7"/>
  <c r="AE358" i="8"/>
  <c r="AE272" i="2"/>
  <c r="AE343" i="1"/>
  <c r="AD272" i="2"/>
  <c r="AC272" i="2"/>
  <c r="U111" i="10" l="1"/>
  <c r="W94" i="10"/>
  <c r="O133" i="13"/>
  <c r="O102" i="13"/>
  <c r="O82" i="13"/>
  <c r="T108" i="10"/>
  <c r="AE12" i="11"/>
  <c r="AD343" i="1"/>
  <c r="AH272" i="2" l="1"/>
  <c r="T111" i="10"/>
  <c r="B210" i="7"/>
  <c r="AC17" i="9" l="1"/>
  <c r="AD12" i="11"/>
  <c r="K66" i="13" l="1"/>
  <c r="K136" i="13" s="1"/>
  <c r="AD210" i="7" l="1"/>
  <c r="AD358" i="8"/>
  <c r="AD1647" i="3"/>
  <c r="S108" i="10"/>
  <c r="S94" i="10"/>
  <c r="S40" i="10"/>
  <c r="AD112" i="6"/>
  <c r="B133" i="13"/>
  <c r="B82" i="13"/>
  <c r="AH18" i="11"/>
  <c r="AD170" i="15"/>
  <c r="S111" i="10" l="1"/>
  <c r="AC343" i="1" l="1"/>
  <c r="B118" i="13"/>
  <c r="B66" i="13"/>
  <c r="B102" i="13"/>
  <c r="J82" i="13"/>
  <c r="J66" i="13"/>
  <c r="AC112" i="6"/>
  <c r="AB112" i="6"/>
  <c r="AC12" i="11"/>
  <c r="AB12" i="11"/>
  <c r="R12" i="11"/>
  <c r="AC358" i="8"/>
  <c r="AB358" i="8"/>
  <c r="B272" i="2"/>
  <c r="AB272" i="2"/>
  <c r="B343" i="1"/>
  <c r="AC210" i="7"/>
  <c r="AB210" i="7"/>
  <c r="R108" i="10"/>
  <c r="R94" i="10"/>
  <c r="R40" i="10"/>
  <c r="J108" i="10"/>
  <c r="J133" i="13"/>
  <c r="I133" i="13"/>
  <c r="H133" i="13"/>
  <c r="G133" i="13"/>
  <c r="F133" i="13"/>
  <c r="E133" i="13"/>
  <c r="E82" i="13"/>
  <c r="I66" i="13"/>
  <c r="H66" i="13"/>
  <c r="G66" i="13"/>
  <c r="F66" i="13"/>
  <c r="E66" i="13"/>
  <c r="J136" i="13" l="1"/>
  <c r="R111" i="10"/>
  <c r="AH112" i="6"/>
  <c r="AH358" i="8"/>
  <c r="AH343" i="1"/>
  <c r="AH210" i="7"/>
  <c r="B170" i="15"/>
  <c r="B1647" i="3"/>
  <c r="AC1647" i="3"/>
  <c r="AC170" i="15"/>
  <c r="AB17" i="9"/>
  <c r="AA17" i="9" l="1"/>
  <c r="I82" i="13" l="1"/>
  <c r="I136" i="13" s="1"/>
  <c r="Q40" i="10"/>
  <c r="H94" i="10"/>
  <c r="I94" i="10"/>
  <c r="J94" i="10"/>
  <c r="K94" i="10"/>
  <c r="L94" i="10"/>
  <c r="M94" i="10"/>
  <c r="N94" i="10"/>
  <c r="O94" i="10"/>
  <c r="P94" i="10"/>
  <c r="Q94" i="10"/>
  <c r="Q108" i="10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Z358" i="8"/>
  <c r="AA358" i="8"/>
  <c r="AB343" i="1"/>
  <c r="Q111" i="10" l="1"/>
  <c r="AB1647" i="3"/>
  <c r="AB170" i="15" l="1"/>
  <c r="B92" i="13"/>
  <c r="B136" i="13" s="1"/>
  <c r="H92" i="13"/>
  <c r="G92" i="13"/>
  <c r="F92" i="13"/>
  <c r="E92" i="13"/>
  <c r="O66" i="13" l="1"/>
  <c r="O136" i="13" s="1"/>
  <c r="C12" i="11" l="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S12" i="11"/>
  <c r="T12" i="11"/>
  <c r="U12" i="11"/>
  <c r="V12" i="11"/>
  <c r="W12" i="11"/>
  <c r="X12" i="11"/>
  <c r="Y12" i="11"/>
  <c r="Z12" i="11"/>
  <c r="AA12" i="11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C17" i="9"/>
  <c r="B17" i="9"/>
  <c r="B12" i="11" l="1"/>
  <c r="AH170" i="15" l="1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F102" i="13" l="1"/>
  <c r="G102" i="13"/>
  <c r="H102" i="13"/>
  <c r="E102" i="13"/>
  <c r="E136" i="13" s="1"/>
  <c r="F82" i="13"/>
  <c r="F136" i="13" s="1"/>
  <c r="G82" i="13"/>
  <c r="G136" i="13" s="1"/>
  <c r="H82" i="13"/>
  <c r="AH1647" i="3"/>
  <c r="AA1647" i="3"/>
  <c r="W1647" i="3"/>
  <c r="X1647" i="3"/>
  <c r="Y1647" i="3"/>
  <c r="Z1647" i="3"/>
  <c r="S1647" i="3"/>
  <c r="T1647" i="3"/>
  <c r="U1647" i="3"/>
  <c r="V1647" i="3"/>
  <c r="O1647" i="3"/>
  <c r="P1647" i="3"/>
  <c r="Q1647" i="3"/>
  <c r="R1647" i="3"/>
  <c r="K1647" i="3"/>
  <c r="L1647" i="3"/>
  <c r="M1647" i="3"/>
  <c r="N1647" i="3"/>
  <c r="G1647" i="3"/>
  <c r="H1647" i="3"/>
  <c r="I1647" i="3"/>
  <c r="J1647" i="3"/>
  <c r="D1647" i="3"/>
  <c r="E1647" i="3"/>
  <c r="F1647" i="3"/>
  <c r="C1647" i="3"/>
  <c r="D108" i="10"/>
  <c r="E108" i="10"/>
  <c r="F108" i="10"/>
  <c r="G108" i="10"/>
  <c r="H108" i="10"/>
  <c r="I108" i="10"/>
  <c r="K108" i="10"/>
  <c r="L108" i="10"/>
  <c r="M108" i="10"/>
  <c r="N108" i="10"/>
  <c r="O108" i="10"/>
  <c r="P108" i="10"/>
  <c r="C108" i="10"/>
  <c r="D94" i="10"/>
  <c r="E94" i="10"/>
  <c r="F94" i="10"/>
  <c r="G94" i="10"/>
  <c r="C94" i="10"/>
  <c r="W40" i="10"/>
  <c r="W111" i="10" s="1"/>
  <c r="P40" i="10"/>
  <c r="J40" i="10"/>
  <c r="J111" i="10" s="1"/>
  <c r="K40" i="10"/>
  <c r="L40" i="10"/>
  <c r="M40" i="10"/>
  <c r="N40" i="10"/>
  <c r="O40" i="10"/>
  <c r="D40" i="10"/>
  <c r="E40" i="10"/>
  <c r="F40" i="10"/>
  <c r="G40" i="10"/>
  <c r="H40" i="10"/>
  <c r="I40" i="10"/>
  <c r="C40" i="10"/>
  <c r="AA112" i="6"/>
  <c r="V112" i="6"/>
  <c r="W112" i="6"/>
  <c r="X112" i="6"/>
  <c r="Y112" i="6"/>
  <c r="Z112" i="6"/>
  <c r="Q112" i="6"/>
  <c r="R112" i="6"/>
  <c r="S112" i="6"/>
  <c r="T112" i="6"/>
  <c r="U112" i="6"/>
  <c r="L112" i="6"/>
  <c r="M112" i="6"/>
  <c r="N112" i="6"/>
  <c r="O112" i="6"/>
  <c r="P112" i="6"/>
  <c r="H112" i="6"/>
  <c r="I112" i="6"/>
  <c r="J112" i="6"/>
  <c r="K112" i="6"/>
  <c r="D112" i="6"/>
  <c r="E112" i="6"/>
  <c r="F112" i="6"/>
  <c r="G112" i="6"/>
  <c r="C112" i="6"/>
  <c r="B112" i="6"/>
  <c r="Z210" i="7"/>
  <c r="AA210" i="7"/>
  <c r="V210" i="7"/>
  <c r="W210" i="7"/>
  <c r="X210" i="7"/>
  <c r="Y210" i="7"/>
  <c r="Q210" i="7"/>
  <c r="R210" i="7"/>
  <c r="S210" i="7"/>
  <c r="T210" i="7"/>
  <c r="U210" i="7"/>
  <c r="M210" i="7"/>
  <c r="N210" i="7"/>
  <c r="O210" i="7"/>
  <c r="P210" i="7"/>
  <c r="H210" i="7"/>
  <c r="I210" i="7"/>
  <c r="J210" i="7"/>
  <c r="K210" i="7"/>
  <c r="L210" i="7"/>
  <c r="D210" i="7"/>
  <c r="E210" i="7"/>
  <c r="F210" i="7"/>
  <c r="G210" i="7"/>
  <c r="C210" i="7"/>
  <c r="B358" i="8"/>
  <c r="AA272" i="2"/>
  <c r="X272" i="2"/>
  <c r="Y272" i="2"/>
  <c r="Z272" i="2"/>
  <c r="U272" i="2"/>
  <c r="V272" i="2"/>
  <c r="W272" i="2"/>
  <c r="R272" i="2"/>
  <c r="S272" i="2"/>
  <c r="T272" i="2"/>
  <c r="O272" i="2"/>
  <c r="P272" i="2"/>
  <c r="Q272" i="2"/>
  <c r="L272" i="2"/>
  <c r="M272" i="2"/>
  <c r="N272" i="2"/>
  <c r="H272" i="2"/>
  <c r="I272" i="2"/>
  <c r="J272" i="2"/>
  <c r="K272" i="2"/>
  <c r="D272" i="2"/>
  <c r="E272" i="2"/>
  <c r="F272" i="2"/>
  <c r="G272" i="2"/>
  <c r="C272" i="2"/>
  <c r="AA343" i="1"/>
  <c r="Z343" i="1"/>
  <c r="Y343" i="1"/>
  <c r="W343" i="1"/>
  <c r="X343" i="1"/>
  <c r="T343" i="1"/>
  <c r="U343" i="1"/>
  <c r="V343" i="1"/>
  <c r="Q343" i="1"/>
  <c r="R343" i="1"/>
  <c r="S343" i="1"/>
  <c r="N343" i="1"/>
  <c r="O343" i="1"/>
  <c r="P343" i="1"/>
  <c r="L343" i="1"/>
  <c r="M343" i="1"/>
  <c r="K343" i="1"/>
  <c r="J343" i="1"/>
  <c r="I343" i="1"/>
  <c r="H343" i="1"/>
  <c r="G343" i="1"/>
  <c r="F343" i="1"/>
  <c r="E343" i="1"/>
  <c r="D343" i="1"/>
  <c r="C343" i="1"/>
  <c r="H136" i="13" l="1"/>
  <c r="P111" i="10"/>
  <c r="G111" i="10"/>
  <c r="F111" i="10"/>
  <c r="I111" i="10"/>
  <c r="L111" i="10"/>
  <c r="O111" i="10"/>
  <c r="K111" i="10"/>
  <c r="N111" i="10"/>
  <c r="E111" i="10"/>
  <c r="C111" i="10"/>
  <c r="M111" i="10"/>
  <c r="H111" i="10"/>
  <c r="D111" i="10"/>
  <c r="AH12" i="11"/>
</calcChain>
</file>

<file path=xl/sharedStrings.xml><?xml version="1.0" encoding="utf-8"?>
<sst xmlns="http://schemas.openxmlformats.org/spreadsheetml/2006/main" count="7073" uniqueCount="3199">
  <si>
    <t>TEAM ACADEMIC AWARD ALL-TIME HISTORY</t>
  </si>
  <si>
    <t>YEARLY TOTALS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</si>
  <si>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</si>
  <si>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</si>
  <si>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</si>
  <si>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</si>
  <si>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</si>
  <si>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</si>
  <si>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</si>
  <si>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</si>
  <si>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</si>
  <si>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</si>
  <si>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</si>
  <si>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</si>
  <si>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</si>
  <si>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</si>
  <si>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</si>
  <si>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</si>
  <si>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</si>
  <si>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</si>
  <si>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</si>
  <si>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</si>
  <si>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</si>
  <si>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</si>
  <si>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</si>
  <si>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</si>
  <si>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</si>
  <si>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</si>
  <si>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</si>
  <si>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</si>
  <si>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</si>
  <si>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</si>
  <si>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2022-2023</t>
  </si>
  <si>
    <t>Total Awards (all time)</t>
  </si>
  <si>
    <t>Division I Women</t>
  </si>
  <si>
    <t>Division II Women</t>
  </si>
  <si>
    <t>Division III Women</t>
  </si>
  <si>
    <t>NAIA Women</t>
  </si>
  <si>
    <t>Two-Year College Women</t>
  </si>
  <si>
    <t>NCCAA Women</t>
  </si>
  <si>
    <t>USCAA Women</t>
  </si>
  <si>
    <t>Collegiate Men (all divisions)</t>
  </si>
  <si>
    <t>HS Girls</t>
  </si>
  <si>
    <t>HS Boys</t>
  </si>
  <si>
    <t>College Beach</t>
  </si>
  <si>
    <t>HS Beach</t>
  </si>
  <si>
    <t>TOTALS</t>
  </si>
  <si>
    <t>Division I</t>
  </si>
  <si>
    <r>
      <rPr>
        <b/>
        <u/>
        <sz val="10"/>
        <rFont val="Arial"/>
        <family val="2"/>
      </rPr>
      <t>BOLD, underlined date</t>
    </r>
    <r>
      <rPr>
        <b/>
        <sz val="10"/>
        <rFont val="Arial"/>
        <family val="2"/>
      </rPr>
      <t xml:space="preserve"> designates AVCA Honor Roll</t>
    </r>
  </si>
  <si>
    <t>2022-23</t>
  </si>
  <si>
    <t># of awards</t>
  </si>
  <si>
    <t>streak</t>
  </si>
  <si>
    <t>Abilene Christian University</t>
  </si>
  <si>
    <t>TX</t>
  </si>
  <si>
    <t>Alabama State University</t>
  </si>
  <si>
    <t>AL</t>
  </si>
  <si>
    <t>American University</t>
  </si>
  <si>
    <t>D.C.</t>
  </si>
  <si>
    <t>Appalachian State University</t>
  </si>
  <si>
    <t>NC</t>
  </si>
  <si>
    <t>Arizona State University</t>
  </si>
  <si>
    <t>AZ</t>
  </si>
  <si>
    <t>Arkansas State University</t>
  </si>
  <si>
    <t>AS</t>
  </si>
  <si>
    <t xml:space="preserve">Auburn University </t>
  </si>
  <si>
    <t xml:space="preserve">AL </t>
  </si>
  <si>
    <t>Austin Peay State University</t>
  </si>
  <si>
    <t>TN</t>
  </si>
  <si>
    <t xml:space="preserve">Ball State University </t>
  </si>
  <si>
    <t xml:space="preserve">IN </t>
  </si>
  <si>
    <t>Baylor University</t>
  </si>
  <si>
    <t>Bellarmine University</t>
  </si>
  <si>
    <t>KY</t>
  </si>
  <si>
    <t>Belmont University</t>
  </si>
  <si>
    <t>Bethune-Cookman University</t>
  </si>
  <si>
    <t>FL</t>
  </si>
  <si>
    <t>Binghamton University</t>
  </si>
  <si>
    <t>NY</t>
  </si>
  <si>
    <t>Birmingham-Southern</t>
  </si>
  <si>
    <t>Boise State University</t>
  </si>
  <si>
    <t xml:space="preserve">ID </t>
  </si>
  <si>
    <t>Boston College</t>
  </si>
  <si>
    <t>MA</t>
  </si>
  <si>
    <t>Bowling Green State University</t>
  </si>
  <si>
    <t>OH</t>
  </si>
  <si>
    <t xml:space="preserve">Bradley University </t>
  </si>
  <si>
    <t>IL</t>
  </si>
  <si>
    <t>Brigham Young University</t>
  </si>
  <si>
    <t xml:space="preserve">UT </t>
  </si>
  <si>
    <t>Brown University</t>
  </si>
  <si>
    <t>RI</t>
  </si>
  <si>
    <t>Bryant University</t>
  </si>
  <si>
    <t xml:space="preserve">Bucknell University </t>
  </si>
  <si>
    <t xml:space="preserve">PA </t>
  </si>
  <si>
    <t xml:space="preserve">Butler University </t>
  </si>
  <si>
    <t>IN</t>
  </si>
  <si>
    <t>Cal Poly</t>
  </si>
  <si>
    <t>CA</t>
  </si>
  <si>
    <t>Cal State University - Fullerton</t>
  </si>
  <si>
    <t>California Baptist University</t>
  </si>
  <si>
    <t>California State University Bakersfield</t>
  </si>
  <si>
    <t xml:space="preserve">Campbell University </t>
  </si>
  <si>
    <t>Canisius College</t>
  </si>
  <si>
    <t>Central Connecticut State Univeristy</t>
  </si>
  <si>
    <t>CT</t>
  </si>
  <si>
    <t xml:space="preserve">Central Michigan University </t>
  </si>
  <si>
    <t>MI</t>
  </si>
  <si>
    <t>Charleston Southern University</t>
  </si>
  <si>
    <t>SC</t>
  </si>
  <si>
    <t>Chicago State University</t>
  </si>
  <si>
    <t>Clemson University</t>
  </si>
  <si>
    <t>Cleveland State</t>
  </si>
  <si>
    <t>Coastal Carolina University</t>
  </si>
  <si>
    <t>Colgate University</t>
  </si>
  <si>
    <t>College of Charleston</t>
  </si>
  <si>
    <t>College of the Holy Cross</t>
  </si>
  <si>
    <t>College of William and Mary</t>
  </si>
  <si>
    <t>VA</t>
  </si>
  <si>
    <t xml:space="preserve">Colorado State University </t>
  </si>
  <si>
    <t xml:space="preserve">CO </t>
  </si>
  <si>
    <t>Columbia University</t>
  </si>
  <si>
    <t>Coppin State University</t>
  </si>
  <si>
    <t>MD</t>
  </si>
  <si>
    <t>Cornell University</t>
  </si>
  <si>
    <t>Creighton University</t>
  </si>
  <si>
    <t xml:space="preserve">NE </t>
  </si>
  <si>
    <t>Dartmouth college</t>
  </si>
  <si>
    <t>NH</t>
  </si>
  <si>
    <t>Davidson College</t>
  </si>
  <si>
    <t>Delaware State University</t>
  </si>
  <si>
    <t>DE</t>
  </si>
  <si>
    <t>DePaul University</t>
  </si>
  <si>
    <t>Dixie State University</t>
  </si>
  <si>
    <t>UT</t>
  </si>
  <si>
    <t>Drake University</t>
  </si>
  <si>
    <t>IA</t>
  </si>
  <si>
    <t>Duke University</t>
  </si>
  <si>
    <t xml:space="preserve">Duquesne University </t>
  </si>
  <si>
    <t>PA</t>
  </si>
  <si>
    <t xml:space="preserve">East Carolina Univesity </t>
  </si>
  <si>
    <t>East Tennessee State University</t>
  </si>
  <si>
    <t xml:space="preserve">Eastern Illinois University </t>
  </si>
  <si>
    <t xml:space="preserve">IL </t>
  </si>
  <si>
    <t>Eastern Kentucky University</t>
  </si>
  <si>
    <t>Eastern Michigan University</t>
  </si>
  <si>
    <t>Eastern Washington University</t>
  </si>
  <si>
    <t xml:space="preserve">WA </t>
  </si>
  <si>
    <t>Elon University</t>
  </si>
  <si>
    <t xml:space="preserve">Fairfield University </t>
  </si>
  <si>
    <t>Fairleigh Dickinson University -Teaneck</t>
  </si>
  <si>
    <t>NJ</t>
  </si>
  <si>
    <t>Florida Atlantic University</t>
  </si>
  <si>
    <t xml:space="preserve">Florida Gulf Coast University </t>
  </si>
  <si>
    <t>Florida International University</t>
  </si>
  <si>
    <t>Florida State University</t>
  </si>
  <si>
    <t xml:space="preserve">Fordham University </t>
  </si>
  <si>
    <t>Fresno State University</t>
  </si>
  <si>
    <t>Furman University</t>
  </si>
  <si>
    <t>Gardner-Webb University</t>
  </si>
  <si>
    <t xml:space="preserve">George Mason University </t>
  </si>
  <si>
    <t>George Washington University</t>
  </si>
  <si>
    <t xml:space="preserve">Georgetown University </t>
  </si>
  <si>
    <t>Georgia Institute of Technology</t>
  </si>
  <si>
    <t>GA</t>
  </si>
  <si>
    <t>Georgia Southern University</t>
  </si>
  <si>
    <t xml:space="preserve">Georgia State University </t>
  </si>
  <si>
    <t xml:space="preserve">Gonzaga University </t>
  </si>
  <si>
    <t>Grand Canyon University</t>
  </si>
  <si>
    <t>Hampton University</t>
  </si>
  <si>
    <t>Harvard University</t>
  </si>
  <si>
    <t xml:space="preserve">High Point University </t>
  </si>
  <si>
    <t>Hofstra University</t>
  </si>
  <si>
    <t>Houston Baptist University</t>
  </si>
  <si>
    <t xml:space="preserve">Howard University </t>
  </si>
  <si>
    <t>Idaho State University</t>
  </si>
  <si>
    <t>Illinois State University</t>
  </si>
  <si>
    <t>Indiana State University</t>
  </si>
  <si>
    <t xml:space="preserve">Indiana University </t>
  </si>
  <si>
    <t>Indiana University-Purdue University, Fort Wayne</t>
  </si>
  <si>
    <t>Indiana-Purdue at Indianapolis (IUPUI)</t>
  </si>
  <si>
    <t>Iona College</t>
  </si>
  <si>
    <t xml:space="preserve">NY </t>
  </si>
  <si>
    <t>Iowa State University</t>
  </si>
  <si>
    <t>Jackson State University</t>
  </si>
  <si>
    <t>MS</t>
  </si>
  <si>
    <t>Jacksonville State University</t>
  </si>
  <si>
    <t xml:space="preserve">Jacksonville University </t>
  </si>
  <si>
    <t>Kansas State University</t>
  </si>
  <si>
    <t>KS</t>
  </si>
  <si>
    <t>Kennesaw State University</t>
  </si>
  <si>
    <t>GS</t>
  </si>
  <si>
    <t>Kent State University</t>
  </si>
  <si>
    <t>La Salle University</t>
  </si>
  <si>
    <t>Lafayette College</t>
  </si>
  <si>
    <t>Lamar University</t>
  </si>
  <si>
    <t>Lehigh University</t>
  </si>
  <si>
    <t xml:space="preserve">Le Moyne College </t>
  </si>
  <si>
    <t>Liberty University</t>
  </si>
  <si>
    <t>Lindenwood University</t>
  </si>
  <si>
    <t>MO</t>
  </si>
  <si>
    <t xml:space="preserve">Lipscomb University </t>
  </si>
  <si>
    <t xml:space="preserve">Long Island University </t>
  </si>
  <si>
    <t>Long Island University Brooklyn</t>
  </si>
  <si>
    <t xml:space="preserve">Louisiana State University </t>
  </si>
  <si>
    <t>LA</t>
  </si>
  <si>
    <t>Louisiana Tech University</t>
  </si>
  <si>
    <t>Loyola University Maryland</t>
  </si>
  <si>
    <t>Loyola University-Chicago</t>
  </si>
  <si>
    <t>Manhattan College</t>
  </si>
  <si>
    <t>Marist College</t>
  </si>
  <si>
    <t xml:space="preserve">Marquette University </t>
  </si>
  <si>
    <t>WI</t>
  </si>
  <si>
    <t>Marshall University</t>
  </si>
  <si>
    <t>WV</t>
  </si>
  <si>
    <t>McNeese State University</t>
  </si>
  <si>
    <t xml:space="preserve">LA </t>
  </si>
  <si>
    <t xml:space="preserve">Mercer University </t>
  </si>
  <si>
    <t>Merrimack College</t>
  </si>
  <si>
    <t>Messiah College</t>
  </si>
  <si>
    <t>Miami University (OH)</t>
  </si>
  <si>
    <t xml:space="preserve">Michigan State University </t>
  </si>
  <si>
    <t>Middle Tennessee State</t>
  </si>
  <si>
    <t>Milwaukee</t>
  </si>
  <si>
    <t>Mississippi State</t>
  </si>
  <si>
    <t>Missouri State University</t>
  </si>
  <si>
    <t>Missouri-Kansas City</t>
  </si>
  <si>
    <t>Montana State University</t>
  </si>
  <si>
    <t>MT</t>
  </si>
  <si>
    <t>Morehead State University</t>
  </si>
  <si>
    <t>Morgan State University</t>
  </si>
  <si>
    <t>Murray State University</t>
  </si>
  <si>
    <t>New Jersey Institute of Technology</t>
  </si>
  <si>
    <t>New Mexico State</t>
  </si>
  <si>
    <t>NM</t>
  </si>
  <si>
    <t>Niagra University</t>
  </si>
  <si>
    <t>Nicholls State University</t>
  </si>
  <si>
    <t>North Carolina A&amp;T State University</t>
  </si>
  <si>
    <t xml:space="preserve">North Carolina State University </t>
  </si>
  <si>
    <t>North Dakota State University</t>
  </si>
  <si>
    <t>ND</t>
  </si>
  <si>
    <t>Northeastern University</t>
  </si>
  <si>
    <t>Northern Arizona University</t>
  </si>
  <si>
    <t>Northern Illinois University</t>
  </si>
  <si>
    <t>Northern Kentucky University</t>
  </si>
  <si>
    <t>Northwestern State University</t>
  </si>
  <si>
    <t>Northwestern University</t>
  </si>
  <si>
    <t>Oakland University</t>
  </si>
  <si>
    <t>Ohio State University</t>
  </si>
  <si>
    <t>Ohio University</t>
  </si>
  <si>
    <t>Old Dominion University</t>
  </si>
  <si>
    <t>Oral Roberts University</t>
  </si>
  <si>
    <t>OK</t>
  </si>
  <si>
    <t>Oregon State University</t>
  </si>
  <si>
    <t xml:space="preserve">OR </t>
  </si>
  <si>
    <t>Penn State University</t>
  </si>
  <si>
    <t>Pepperdine University</t>
  </si>
  <si>
    <t>Portland State University</t>
  </si>
  <si>
    <t>OR</t>
  </si>
  <si>
    <t>Presbyterian College</t>
  </si>
  <si>
    <t>Princeton University</t>
  </si>
  <si>
    <t>Providence College</t>
  </si>
  <si>
    <t>Purdue Fort Wayne</t>
  </si>
  <si>
    <t>Purdue University</t>
  </si>
  <si>
    <t>Queens University of Charlotte</t>
  </si>
  <si>
    <t>Quinnipiac University</t>
  </si>
  <si>
    <t>Radford University</t>
  </si>
  <si>
    <t>Rhode Island</t>
  </si>
  <si>
    <t>Rice University</t>
  </si>
  <si>
    <t>Rider University</t>
  </si>
  <si>
    <t>Robert Morris University</t>
  </si>
  <si>
    <t>Rutgers University</t>
  </si>
  <si>
    <t>Sacramento State</t>
  </si>
  <si>
    <t>Sacred Heart University</t>
  </si>
  <si>
    <t>Saint Francis University</t>
  </si>
  <si>
    <t>Saint Louis University</t>
  </si>
  <si>
    <t xml:space="preserve">Saint Mary's College of California </t>
  </si>
  <si>
    <t>Saint Peter's University</t>
  </si>
  <si>
    <t>Sam Houston State University</t>
  </si>
  <si>
    <t>Samford University</t>
  </si>
  <si>
    <t>San Diego State University</t>
  </si>
  <si>
    <t>San Jose State University</t>
  </si>
  <si>
    <t>Santa Clara University</t>
  </si>
  <si>
    <t>Seattle University</t>
  </si>
  <si>
    <t>WA</t>
  </si>
  <si>
    <t>Seton Hall University</t>
  </si>
  <si>
    <t xml:space="preserve">Siena College </t>
  </si>
  <si>
    <t>South Carolina - Upstate</t>
  </si>
  <si>
    <t>South Dakota State University</t>
  </si>
  <si>
    <t>SD</t>
  </si>
  <si>
    <t>Southeast Missouri State University</t>
  </si>
  <si>
    <t>Southeastern Louisiana University</t>
  </si>
  <si>
    <t>Southern Illinois University</t>
  </si>
  <si>
    <t>Southern Illinois University Edwardsville</t>
  </si>
  <si>
    <t xml:space="preserve">Southern Methodist University </t>
  </si>
  <si>
    <t>Southern Utah University</t>
  </si>
  <si>
    <t>Southwest Missouri State University</t>
  </si>
  <si>
    <t>St. Francis College - Brooklyn</t>
  </si>
  <si>
    <t>St. John's University</t>
  </si>
  <si>
    <t>Stanford University</t>
  </si>
  <si>
    <t>Stephen F. Austin State University</t>
  </si>
  <si>
    <t>Stetson University</t>
  </si>
  <si>
    <t>Stony Brook University</t>
  </si>
  <si>
    <t>Syracuse University</t>
  </si>
  <si>
    <t>Tarleton State University</t>
  </si>
  <si>
    <t>Temple University</t>
  </si>
  <si>
    <t>Tennessee Technological University</t>
  </si>
  <si>
    <t>Texas A&amp;M</t>
  </si>
  <si>
    <t>Texas A&amp;M Corpus Christi</t>
  </si>
  <si>
    <t>Texas A&amp;M University-Commerce</t>
  </si>
  <si>
    <t>Texas Christian University</t>
  </si>
  <si>
    <t>Texas Southern University</t>
  </si>
  <si>
    <t>Texas State University - San Marcos</t>
  </si>
  <si>
    <t>Texas Tech University</t>
  </si>
  <si>
    <t>The Citadel</t>
  </si>
  <si>
    <t>Towson University</t>
  </si>
  <si>
    <t>Troy University</t>
  </si>
  <si>
    <t>Tulane University</t>
  </si>
  <si>
    <t>United States Military Academy</t>
  </si>
  <si>
    <t>University at Albany</t>
  </si>
  <si>
    <t>University at Buffalo</t>
  </si>
  <si>
    <t>University of Akron</t>
  </si>
  <si>
    <t xml:space="preserve">OH </t>
  </si>
  <si>
    <t>University of Alabama</t>
  </si>
  <si>
    <t>University of Alabama-Birmingham</t>
  </si>
  <si>
    <t>University of Arizona</t>
  </si>
  <si>
    <t>University of Arkansas</t>
  </si>
  <si>
    <t>AR</t>
  </si>
  <si>
    <t>University of Arkansas-Little Rock</t>
  </si>
  <si>
    <t>University of California - Berkeley</t>
  </si>
  <si>
    <t>University of California - Davis</t>
  </si>
  <si>
    <t>University of California - Los Angeles (UCLA)</t>
  </si>
  <si>
    <t>University of California - San Diego</t>
  </si>
  <si>
    <t>University of California - Santa Barbara</t>
  </si>
  <si>
    <t xml:space="preserve">University of California- Irvine </t>
  </si>
  <si>
    <t>University of Central Arkansas</t>
  </si>
  <si>
    <t>University of Central Florida</t>
  </si>
  <si>
    <t>University of Cincinnati</t>
  </si>
  <si>
    <t>University of Colorado</t>
  </si>
  <si>
    <t>University of Connecticut</t>
  </si>
  <si>
    <t>University of Dayton</t>
  </si>
  <si>
    <t xml:space="preserve">University of Delaware </t>
  </si>
  <si>
    <t xml:space="preserve">University of Denver </t>
  </si>
  <si>
    <t>University of Evansville</t>
  </si>
  <si>
    <t xml:space="preserve">University of Florida </t>
  </si>
  <si>
    <t>University of Georgia</t>
  </si>
  <si>
    <t>University of Hartford</t>
  </si>
  <si>
    <t>University of Hawai'i</t>
  </si>
  <si>
    <t>HI</t>
  </si>
  <si>
    <t>University of Houston</t>
  </si>
  <si>
    <t>University of Idaho</t>
  </si>
  <si>
    <t>University of Illinois</t>
  </si>
  <si>
    <t>University of Illinois-Chicago</t>
  </si>
  <si>
    <t>University of Iowa</t>
  </si>
  <si>
    <t xml:space="preserve">University of Kansas </t>
  </si>
  <si>
    <t>University of Kentucky</t>
  </si>
  <si>
    <t>University of Louisiana (at Lafayette)</t>
  </si>
  <si>
    <t>University of Louisiana-Monroe</t>
  </si>
  <si>
    <t>University of Louisville</t>
  </si>
  <si>
    <t>University of Maine</t>
  </si>
  <si>
    <t>ME</t>
  </si>
  <si>
    <t>University of Maine-Orono</t>
  </si>
  <si>
    <t>University of Maryland</t>
  </si>
  <si>
    <t>University of Maryland-Baltimore County</t>
  </si>
  <si>
    <t>University of Maryland-Eastern Shore</t>
  </si>
  <si>
    <t>University of Masachusetts-Lowell</t>
  </si>
  <si>
    <t>University of Memphis</t>
  </si>
  <si>
    <t>University of Miami</t>
  </si>
  <si>
    <t>University of Michigan</t>
  </si>
  <si>
    <t>University of Minnesota</t>
  </si>
  <si>
    <t>MN</t>
  </si>
  <si>
    <t xml:space="preserve">University of Mississippi  </t>
  </si>
  <si>
    <t>University of Missouri</t>
  </si>
  <si>
    <t>University of Missouri- Kansas City</t>
  </si>
  <si>
    <t xml:space="preserve">University of Montana  </t>
  </si>
  <si>
    <t>University of Nebraska</t>
  </si>
  <si>
    <t>NE</t>
  </si>
  <si>
    <t>University of Nebraska-Omaha</t>
  </si>
  <si>
    <t>University of Nevada - Las Vegas</t>
  </si>
  <si>
    <t>NV</t>
  </si>
  <si>
    <t>University of New Hampshire</t>
  </si>
  <si>
    <t>University of New Mexico</t>
  </si>
  <si>
    <t>University of New Orleans</t>
  </si>
  <si>
    <t>University of North Alabama</t>
  </si>
  <si>
    <t>University of North Carolina</t>
  </si>
  <si>
    <t>University of North Carolina- Asheville</t>
  </si>
  <si>
    <t>University of North Carolina Central University</t>
  </si>
  <si>
    <t>University of North Carolina State University</t>
  </si>
  <si>
    <t>University of North Carolina-Charlotte</t>
  </si>
  <si>
    <t>University of North Carolina-Greensboro</t>
  </si>
  <si>
    <t>University of North Carolina-Wilmington</t>
  </si>
  <si>
    <t>University of North Dakota</t>
  </si>
  <si>
    <t>University of North Florida</t>
  </si>
  <si>
    <t>University of North Texas</t>
  </si>
  <si>
    <t>University of Northern Colorado</t>
  </si>
  <si>
    <t>University of Northern Iowa</t>
  </si>
  <si>
    <t>University of Notre Dame</t>
  </si>
  <si>
    <t xml:space="preserve">University of Oklahoma </t>
  </si>
  <si>
    <t>University of Oregon</t>
  </si>
  <si>
    <t>University of Pennsylvania</t>
  </si>
  <si>
    <t>University of Pittsburgh</t>
  </si>
  <si>
    <t>University of Portland</t>
  </si>
  <si>
    <t>University of Rhode Island</t>
  </si>
  <si>
    <t>University of San Diego</t>
  </si>
  <si>
    <t>University of San Francisco</t>
  </si>
  <si>
    <t>University of South Alabama</t>
  </si>
  <si>
    <t>University of South Carolina</t>
  </si>
  <si>
    <t>University of South Carolina Upstate</t>
  </si>
  <si>
    <t xml:space="preserve">University of South Dakota </t>
  </si>
  <si>
    <t>University of South Florida</t>
  </si>
  <si>
    <t>University of Southern California</t>
  </si>
  <si>
    <t>University of Southern Mississippi</t>
  </si>
  <si>
    <t>University of St. Thomas</t>
  </si>
  <si>
    <t>University of Tennessee - Martin</t>
  </si>
  <si>
    <t>University of Tennessee- Chattanooga</t>
  </si>
  <si>
    <t xml:space="preserve">University of Tennessee- Knoxville </t>
  </si>
  <si>
    <t>University of Texas - Arlington</t>
  </si>
  <si>
    <t>University of Texas - Austin</t>
  </si>
  <si>
    <t xml:space="preserve">University of Texas - Pan American </t>
  </si>
  <si>
    <t>University of Texas - San Antonio</t>
  </si>
  <si>
    <t>University of Texas Martin</t>
  </si>
  <si>
    <t>University of Texas Rio Grande Valley</t>
  </si>
  <si>
    <t>University of Texas-El Paso</t>
  </si>
  <si>
    <t>University of the Incarnate Word</t>
  </si>
  <si>
    <t>University of the Pacific</t>
  </si>
  <si>
    <t xml:space="preserve">CA </t>
  </si>
  <si>
    <t>University of Toledo</t>
  </si>
  <si>
    <t xml:space="preserve">University of Tulsa </t>
  </si>
  <si>
    <t>University of Utah</t>
  </si>
  <si>
    <t>University of Virginia</t>
  </si>
  <si>
    <t>University of Washington</t>
  </si>
  <si>
    <t>University of Wisconsin-Green Bay</t>
  </si>
  <si>
    <t>University of Wisconsin-Madison</t>
  </si>
  <si>
    <t>University of Wisconsin-Milwaukee</t>
  </si>
  <si>
    <t>University of Wyoming</t>
  </si>
  <si>
    <t>WY</t>
  </si>
  <si>
    <t>Utah State University</t>
  </si>
  <si>
    <t>Utah Valley University</t>
  </si>
  <si>
    <t>Valparaiso University</t>
  </si>
  <si>
    <t>Villanova University</t>
  </si>
  <si>
    <t>Virginia Commonwealth University</t>
  </si>
  <si>
    <t>Virginia Tech</t>
  </si>
  <si>
    <t>Wake Forest University</t>
  </si>
  <si>
    <t>Weber State University</t>
  </si>
  <si>
    <t>West Virginia University</t>
  </si>
  <si>
    <t>Western Carolina University</t>
  </si>
  <si>
    <t>Western Illinois University</t>
  </si>
  <si>
    <t>Western Kentucky University</t>
  </si>
  <si>
    <t>Western Michigan University</t>
  </si>
  <si>
    <t>Wichita State University</t>
  </si>
  <si>
    <t>Winthrop University</t>
  </si>
  <si>
    <t>Wofford College</t>
  </si>
  <si>
    <t>Wright State University</t>
  </si>
  <si>
    <t>Xavier University</t>
  </si>
  <si>
    <t>Yale University</t>
  </si>
  <si>
    <t>Youngstown State University</t>
  </si>
  <si>
    <t>Division II</t>
  </si>
  <si>
    <t xml:space="preserve"># of awards </t>
  </si>
  <si>
    <t xml:space="preserve">streak </t>
  </si>
  <si>
    <t>Academy of Art University</t>
  </si>
  <si>
    <t>Adams State University</t>
  </si>
  <si>
    <t>CO</t>
  </si>
  <si>
    <t>Adelphi University</t>
  </si>
  <si>
    <t>American International College</t>
  </si>
  <si>
    <t>Anderson University</t>
  </si>
  <si>
    <t>Angelo State University</t>
  </si>
  <si>
    <t>Arkansas Tech University</t>
  </si>
  <si>
    <t>Armstrong Atlantic State University</t>
  </si>
  <si>
    <t>Ashland University</t>
  </si>
  <si>
    <t>Assumption College</t>
  </si>
  <si>
    <t>Auburn University at Montgomery</t>
  </si>
  <si>
    <t>Augusta University</t>
  </si>
  <si>
    <t>Augustana University</t>
  </si>
  <si>
    <t>Azusa Pacific University</t>
  </si>
  <si>
    <t>Barry University</t>
  </si>
  <si>
    <t>Barton College</t>
  </si>
  <si>
    <t>Belmont Abbey College</t>
  </si>
  <si>
    <t>Bemidji State University</t>
  </si>
  <si>
    <t>Bentley University</t>
  </si>
  <si>
    <t>Black Hills State University</t>
  </si>
  <si>
    <t>Bloomsburg University</t>
  </si>
  <si>
    <t xml:space="preserve">Brevard College </t>
  </si>
  <si>
    <t>Cal Poly Humboldt</t>
  </si>
  <si>
    <t>Cal Poly Pomona</t>
  </si>
  <si>
    <t>Caldwell University</t>
  </si>
  <si>
    <t>California State University - Dominguez Hills</t>
  </si>
  <si>
    <t>California State University - East Bay</t>
  </si>
  <si>
    <t>California State University - Monterey Bay</t>
  </si>
  <si>
    <t>California State University - San Bernardino</t>
  </si>
  <si>
    <t>California State University Stanislaus</t>
  </si>
  <si>
    <t>California University of Pennyslvania</t>
  </si>
  <si>
    <t>Carson-Newman University</t>
  </si>
  <si>
    <t>Catawba College</t>
  </si>
  <si>
    <t>Cedarville University</t>
  </si>
  <si>
    <t>Central Missouri State University</t>
  </si>
  <si>
    <t>Central State University</t>
  </si>
  <si>
    <t>Central Washington University</t>
  </si>
  <si>
    <t>Chadron State University</t>
  </si>
  <si>
    <t>Chaminade University</t>
  </si>
  <si>
    <t>Chestnut Hill College</t>
  </si>
  <si>
    <t xml:space="preserve">Cheyney University of Pennslyvania </t>
  </si>
  <si>
    <t>Chico State</t>
  </si>
  <si>
    <t>Chowan University</t>
  </si>
  <si>
    <t>Christian Brothers University</t>
  </si>
  <si>
    <t>Claflin University</t>
  </si>
  <si>
    <t>Coker University</t>
  </si>
  <si>
    <t>Colorado Christian University</t>
  </si>
  <si>
    <t>Colorado Mesa University</t>
  </si>
  <si>
    <t>Colorado State - Pueblo</t>
  </si>
  <si>
    <t>Concord University</t>
  </si>
  <si>
    <t xml:space="preserve">Concordia University - Irvine </t>
  </si>
  <si>
    <t>Concordia University - St. Paul</t>
  </si>
  <si>
    <t>Concordia University (OR)</t>
  </si>
  <si>
    <t xml:space="preserve">Converse College </t>
  </si>
  <si>
    <t>Daemen University</t>
  </si>
  <si>
    <t>Dallas Baptist University</t>
  </si>
  <si>
    <t>Davenport University</t>
  </si>
  <si>
    <t>Dominican College</t>
  </si>
  <si>
    <t>Dominican University of California</t>
  </si>
  <si>
    <t>Dowling College</t>
  </si>
  <si>
    <t>Drury University</t>
  </si>
  <si>
    <t>East Central University</t>
  </si>
  <si>
    <t>East Stroudsburg University</t>
  </si>
  <si>
    <t>Eastern New Mexico University</t>
  </si>
  <si>
    <t>Eckerd College</t>
  </si>
  <si>
    <t>Edinboro University</t>
  </si>
  <si>
    <t>Edward Waters</t>
  </si>
  <si>
    <t>Elizabeth City State University</t>
  </si>
  <si>
    <t>Embry-Riddle University</t>
  </si>
  <si>
    <t>Emmanuel College (GA)</t>
  </si>
  <si>
    <t>Emporia State University</t>
  </si>
  <si>
    <t>Erskine College</t>
  </si>
  <si>
    <t>Fairmont State University</t>
  </si>
  <si>
    <t>Ferris State University</t>
  </si>
  <si>
    <t>Flagler College</t>
  </si>
  <si>
    <t>Florida Institute of Technology</t>
  </si>
  <si>
    <t>Florida Southern College</t>
  </si>
  <si>
    <t>Fort Hays State University</t>
  </si>
  <si>
    <t>Fort Lewis College</t>
  </si>
  <si>
    <t>Francis Marion University</t>
  </si>
  <si>
    <t>Franklin Pierce University</t>
  </si>
  <si>
    <t>Gannon University</t>
  </si>
  <si>
    <t xml:space="preserve">Georgia College and State University </t>
  </si>
  <si>
    <t>Gerorgian Court University</t>
  </si>
  <si>
    <t>Goldey-Beacom College</t>
  </si>
  <si>
    <t xml:space="preserve">Grand Valley State University </t>
  </si>
  <si>
    <t>Harding University</t>
  </si>
  <si>
    <t>Hawai'i Pacific University</t>
  </si>
  <si>
    <t>Henderson State University</t>
  </si>
  <si>
    <t xml:space="preserve">Hillsdale College </t>
  </si>
  <si>
    <t>Holy Family University</t>
  </si>
  <si>
    <t>Holy Names University</t>
  </si>
  <si>
    <t>Indiana University of Pennsylvania</t>
  </si>
  <si>
    <t>Kentucky Wesleyan College</t>
  </si>
  <si>
    <t>King University</t>
  </si>
  <si>
    <t xml:space="preserve">Kutztown University of Pennsylvania </t>
  </si>
  <si>
    <t>Lake Erie College</t>
  </si>
  <si>
    <t>Lake Superior State University</t>
  </si>
  <si>
    <t>Lander University</t>
  </si>
  <si>
    <t>Lee University</t>
  </si>
  <si>
    <t>Lees-McRae College</t>
  </si>
  <si>
    <t>Lenoir-Rhyne University</t>
  </si>
  <si>
    <t>Lewis University</t>
  </si>
  <si>
    <t>Limestone University</t>
  </si>
  <si>
    <t>Lincoln Memorial University</t>
  </si>
  <si>
    <t>Lock Haven University</t>
  </si>
  <si>
    <t>Long Island University Post</t>
  </si>
  <si>
    <t>Lubbock Christian University</t>
  </si>
  <si>
    <t>Lynn University</t>
  </si>
  <si>
    <t>Malone University</t>
  </si>
  <si>
    <t>Mars Hill University</t>
  </si>
  <si>
    <t>Maryville University</t>
  </si>
  <si>
    <t>McKendree University</t>
  </si>
  <si>
    <t>Mercy College</t>
  </si>
  <si>
    <t>Mercyhurst University</t>
  </si>
  <si>
    <t>Metropolitan State University Denver</t>
  </si>
  <si>
    <t>Michigan Tech University</t>
  </si>
  <si>
    <t>Midwestern State University</t>
  </si>
  <si>
    <t>Millersville University</t>
  </si>
  <si>
    <t>Minnesota State University, Mankato</t>
  </si>
  <si>
    <t>Minnesota State University-Moorhead</t>
  </si>
  <si>
    <t>Minot State University</t>
  </si>
  <si>
    <t>Mississippi College</t>
  </si>
  <si>
    <t>Missouri Southern State University</t>
  </si>
  <si>
    <t xml:space="preserve">Missouri University of Science and Technolgy </t>
  </si>
  <si>
    <t>Missouri Western State University</t>
  </si>
  <si>
    <t xml:space="preserve">Molloy College </t>
  </si>
  <si>
    <t>New Mexico Highlands University</t>
  </si>
  <si>
    <t>New York Institute of Technology</t>
  </si>
  <si>
    <t>Newberry College</t>
  </si>
  <si>
    <t xml:space="preserve">Newman University-Witchita </t>
  </si>
  <si>
    <r>
      <t xml:space="preserve">North Dakota State </t>
    </r>
    <r>
      <rPr>
        <sz val="10"/>
        <rFont val="Arial"/>
        <family val="2"/>
      </rPr>
      <t>University (now DI)</t>
    </r>
  </si>
  <si>
    <t>North Greenville University</t>
  </si>
  <si>
    <t>Northern Michigan University</t>
  </si>
  <si>
    <t>Northern State University</t>
  </si>
  <si>
    <t>Northwest Missouri State University</t>
  </si>
  <si>
    <t>Northwest Nazarene University</t>
  </si>
  <si>
    <t>ID</t>
  </si>
  <si>
    <t>Northwestern Oklahoma State</t>
  </si>
  <si>
    <t>Northwood University</t>
  </si>
  <si>
    <t>Notre Dame College</t>
  </si>
  <si>
    <t>Notre Dame de Namur University</t>
  </si>
  <si>
    <t>Nova Southeastern University</t>
  </si>
  <si>
    <t>Oakland City University</t>
  </si>
  <si>
    <t>Ohio Dominican University</t>
  </si>
  <si>
    <t>Ohio Valley University</t>
  </si>
  <si>
    <t>Oklahoma Baptist University</t>
  </si>
  <si>
    <t>Oklahoma Christian University</t>
  </si>
  <si>
    <t>Oklahoma Panhandle</t>
  </si>
  <si>
    <t>Ouachita Baptist University</t>
  </si>
  <si>
    <t>Pace University</t>
  </si>
  <si>
    <t>Palm Beach Atlantic University</t>
  </si>
  <si>
    <t>PennWest Clarion</t>
  </si>
  <si>
    <t>Pfeiffer University</t>
  </si>
  <si>
    <t>Pittsburg State University</t>
  </si>
  <si>
    <t>Point Loma University</t>
  </si>
  <si>
    <t>Queens College- City University of New York</t>
  </si>
  <si>
    <t>Quincy University</t>
  </si>
  <si>
    <t>Quinnipiac (now DI)</t>
  </si>
  <si>
    <t>Regis University</t>
  </si>
  <si>
    <t>Robert Wesleyan College</t>
  </si>
  <si>
    <t>Rockhurst University</t>
  </si>
  <si>
    <t>Rollins College</t>
  </si>
  <si>
    <t>Saginaw Valley State University</t>
  </si>
  <si>
    <t>Saint Leo</t>
  </si>
  <si>
    <t>Saint Martin's University</t>
  </si>
  <si>
    <t>San Francisco State University</t>
  </si>
  <si>
    <t>Seattle Pacific University</t>
  </si>
  <si>
    <t>Seton Hill University</t>
  </si>
  <si>
    <t>Sewanee: The University of the South</t>
  </si>
  <si>
    <t>Shepherd University</t>
  </si>
  <si>
    <t>Shippensburg University</t>
  </si>
  <si>
    <t>Shorter University</t>
  </si>
  <si>
    <t>Simon Fraser University</t>
  </si>
  <si>
    <t>Slippery Rock University</t>
  </si>
  <si>
    <t>South Dakota School of Mines and Technology</t>
  </si>
  <si>
    <t>Southeastern OKLA State</t>
  </si>
  <si>
    <t>Southern Arkansas University</t>
  </si>
  <si>
    <t>Southern Connecticut State University</t>
  </si>
  <si>
    <t>Southern Nazarene University</t>
  </si>
  <si>
    <t>Southern New Hampshire University</t>
  </si>
  <si>
    <t xml:space="preserve">Southwest Baptist University </t>
  </si>
  <si>
    <t>Southwest Minnesota State University</t>
  </si>
  <si>
    <t>Southwestern Oklahoma State University</t>
  </si>
  <si>
    <t>Spring Hill College</t>
  </si>
  <si>
    <t>St Andrews Presbyterian</t>
  </si>
  <si>
    <t>St Cloud State University</t>
  </si>
  <si>
    <t>St Edward's University</t>
  </si>
  <si>
    <t xml:space="preserve">St Joseph's College </t>
  </si>
  <si>
    <t>St Mary's University</t>
  </si>
  <si>
    <t xml:space="preserve">Stonehill College </t>
  </si>
  <si>
    <t>Texas A&amp;M International University</t>
  </si>
  <si>
    <t>Texas Woman's University</t>
  </si>
  <si>
    <t>The College of Saint Rose</t>
  </si>
  <si>
    <t>The University of Findlay</t>
  </si>
  <si>
    <t>The University of West Florida</t>
  </si>
  <si>
    <t>Thomas Jefferson University</t>
  </si>
  <si>
    <t>Tiffin University</t>
  </si>
  <si>
    <t>Truman State University</t>
  </si>
  <si>
    <t>Tusculum University</t>
  </si>
  <si>
    <t xml:space="preserve">Union University </t>
  </si>
  <si>
    <t>University of Alabama - Huntsville</t>
  </si>
  <si>
    <t>University of Alaska - Fairbanks</t>
  </si>
  <si>
    <t>AK</t>
  </si>
  <si>
    <t>University of Arkansas - Fort Smith</t>
  </si>
  <si>
    <t>University of Arkansas - Monticello</t>
  </si>
  <si>
    <t>University of Bridgeport</t>
  </si>
  <si>
    <t>University of Central Missouri</t>
  </si>
  <si>
    <t>University of Central Oklahoma</t>
  </si>
  <si>
    <t>University of Charleston</t>
  </si>
  <si>
    <t>University of Colorado- Colorado Springs (UCCS)</t>
  </si>
  <si>
    <t>University of Hawaii-Hilo</t>
  </si>
  <si>
    <t>University of Illinois at Springfield</t>
  </si>
  <si>
    <t>University of Indianapolis</t>
  </si>
  <si>
    <t>University of Mary</t>
  </si>
  <si>
    <t>University of Massachusetts-Lowell</t>
  </si>
  <si>
    <t>University of Minnesota Duluth</t>
  </si>
  <si>
    <t>University of Minnesota-Crookston</t>
  </si>
  <si>
    <t>University of Mississippi-Women</t>
  </si>
  <si>
    <t>University of Missouri-St. Louis</t>
  </si>
  <si>
    <t>University of Montevallo</t>
  </si>
  <si>
    <t>University of Mount Olive College</t>
  </si>
  <si>
    <t>University of Nebraska-Kearney</t>
  </si>
  <si>
    <t>University of New Haven</t>
  </si>
  <si>
    <t>University of North Carolina - Pembroke</t>
  </si>
  <si>
    <t>University of Sioux Falls</t>
  </si>
  <si>
    <t>University of South Carolina-Aiken</t>
  </si>
  <si>
    <t>University of South Dakota</t>
  </si>
  <si>
    <t>University of Southern Indiana</t>
  </si>
  <si>
    <t>University of Tampa</t>
  </si>
  <si>
    <t>University of Texas at Tyler</t>
  </si>
  <si>
    <t>University of Texas of the Permian Basin</t>
  </si>
  <si>
    <t>University of West Alabama</t>
  </si>
  <si>
    <t>University of West Florida</t>
  </si>
  <si>
    <t>University of West Georgia</t>
  </si>
  <si>
    <t>University of Wisconsin-Parkside</t>
  </si>
  <si>
    <t>Upper Iowa University</t>
  </si>
  <si>
    <t>Urbana University</t>
  </si>
  <si>
    <t>Ursuline College</t>
  </si>
  <si>
    <t>Valdosta State University</t>
  </si>
  <si>
    <t>Walsh University</t>
  </si>
  <si>
    <t>Washburn University</t>
  </si>
  <si>
    <t>Wayne State College</t>
  </si>
  <si>
    <t xml:space="preserve">Wayne State University </t>
  </si>
  <si>
    <t>West Chester University</t>
  </si>
  <si>
    <t>West Liberty University</t>
  </si>
  <si>
    <t>West Texas A&amp;M University</t>
  </si>
  <si>
    <t>West Virginia State University</t>
  </si>
  <si>
    <t xml:space="preserve">West Virginia Wesleyan College </t>
  </si>
  <si>
    <t>Western Colorado University</t>
  </si>
  <si>
    <t>Western New Mexico University</t>
  </si>
  <si>
    <t>Western Oregon University</t>
  </si>
  <si>
    <t>Western Washington University</t>
  </si>
  <si>
    <t>Westminster University</t>
  </si>
  <si>
    <t>Westmont College</t>
  </si>
  <si>
    <t>Wheeling University</t>
  </si>
  <si>
    <t xml:space="preserve">William Jewell College </t>
  </si>
  <si>
    <t>Wilmington University</t>
  </si>
  <si>
    <t>Wingate University</t>
  </si>
  <si>
    <t>Winona State University</t>
  </si>
  <si>
    <t>Winston-Salem State University</t>
  </si>
  <si>
    <t>Young Harris College</t>
  </si>
  <si>
    <t>Division III</t>
  </si>
  <si>
    <t>Adrian College</t>
  </si>
  <si>
    <t>Agnes Scott College</t>
  </si>
  <si>
    <t>Albion College</t>
  </si>
  <si>
    <t>Albright College</t>
  </si>
  <si>
    <t>Alfred University</t>
  </si>
  <si>
    <t>Allegheny College</t>
  </si>
  <si>
    <t>Alma College</t>
  </si>
  <si>
    <t>Amherst College</t>
  </si>
  <si>
    <t xml:space="preserve">Anderson University </t>
  </si>
  <si>
    <t>Arcadia University</t>
  </si>
  <si>
    <t>Augsburg College</t>
  </si>
  <si>
    <t xml:space="preserve">Augustana College </t>
  </si>
  <si>
    <t>Aurora University</t>
  </si>
  <si>
    <t xml:space="preserve">Austin College </t>
  </si>
  <si>
    <t>Babson College</t>
  </si>
  <si>
    <t>Baldwin-Wallace University</t>
  </si>
  <si>
    <t>Baptist Bible (Clarks Summit University)</t>
  </si>
  <si>
    <t>Bard College</t>
  </si>
  <si>
    <t>Baruch College</t>
  </si>
  <si>
    <t xml:space="preserve">Bates College </t>
  </si>
  <si>
    <t>Beloit College</t>
  </si>
  <si>
    <t>Benedictine University</t>
  </si>
  <si>
    <t>Berry College</t>
  </si>
  <si>
    <t>Bethany College</t>
  </si>
  <si>
    <t>Bethany Lutheran College</t>
  </si>
  <si>
    <t>Bethel University</t>
  </si>
  <si>
    <t>Birmingham-Southern College</t>
  </si>
  <si>
    <t>Blackburn College</t>
  </si>
  <si>
    <t>Bluffton University</t>
  </si>
  <si>
    <t>Bowdoin College</t>
  </si>
  <si>
    <t>Brandeis University</t>
  </si>
  <si>
    <t>Bridgewater College</t>
  </si>
  <si>
    <t>Bryn Mawr College</t>
  </si>
  <si>
    <t>Buena Vista University</t>
  </si>
  <si>
    <t>Buffalo State University</t>
  </si>
  <si>
    <t>Cabrini College</t>
  </si>
  <si>
    <t>Cairn University</t>
  </si>
  <si>
    <t>Cal Lutheran University</t>
  </si>
  <si>
    <t>California Institute of Technology</t>
  </si>
  <si>
    <t>Calvin University</t>
  </si>
  <si>
    <t>Capital University</t>
  </si>
  <si>
    <t>Carleton College</t>
  </si>
  <si>
    <t>Carnegie Mellon University</t>
  </si>
  <si>
    <t>Carroll University</t>
  </si>
  <si>
    <t>Carthage College</t>
  </si>
  <si>
    <t>Case Western Reserve University</t>
  </si>
  <si>
    <t>Catholic University of America</t>
  </si>
  <si>
    <t>DC</t>
  </si>
  <si>
    <t xml:space="preserve">Cazenovia College </t>
  </si>
  <si>
    <t>Cedar Crest College</t>
  </si>
  <si>
    <t>Centenary College</t>
  </si>
  <si>
    <t>Centenary University</t>
  </si>
  <si>
    <t xml:space="preserve">Central College </t>
  </si>
  <si>
    <t xml:space="preserve">Centre College </t>
  </si>
  <si>
    <t>Chapman University</t>
  </si>
  <si>
    <t>Christopher Newport University</t>
  </si>
  <si>
    <t>Claremont-Mudd-Scripps</t>
  </si>
  <si>
    <t>Clark University</t>
  </si>
  <si>
    <t>Clarkson University</t>
  </si>
  <si>
    <t>Coe College</t>
  </si>
  <si>
    <t>Colby College</t>
  </si>
  <si>
    <t>College of Mount Saint Vincent</t>
  </si>
  <si>
    <t xml:space="preserve">College of Mount St. Joseph </t>
  </si>
  <si>
    <t>College of New Rochelle</t>
  </si>
  <si>
    <t>College of St Elizabeth</t>
  </si>
  <si>
    <t>College of St. Benedict</t>
  </si>
  <si>
    <t>College of St. Scholastica</t>
  </si>
  <si>
    <t>Colorado College</t>
  </si>
  <si>
    <t>Concordia College</t>
  </si>
  <si>
    <t>Concordia University</t>
  </si>
  <si>
    <t xml:space="preserve">Concordia University- Chicago </t>
  </si>
  <si>
    <t>Connecticut College</t>
  </si>
  <si>
    <t>Cornell College</t>
  </si>
  <si>
    <t>Covenant College</t>
  </si>
  <si>
    <t>Curry College</t>
  </si>
  <si>
    <t xml:space="preserve">Defiance College </t>
  </si>
  <si>
    <t>Denison University</t>
  </si>
  <si>
    <t>DePauw University</t>
  </si>
  <si>
    <t>DeSales University</t>
  </si>
  <si>
    <t xml:space="preserve">Dickinson College </t>
  </si>
  <si>
    <t>Dominican University</t>
  </si>
  <si>
    <t>Drew University</t>
  </si>
  <si>
    <t>Earlham College</t>
  </si>
  <si>
    <t>East Texas Baptist University</t>
  </si>
  <si>
    <t>Eastern Connecticut State</t>
  </si>
  <si>
    <t>Eastern Mennonite University</t>
  </si>
  <si>
    <t>Eastern Nazarene College</t>
  </si>
  <si>
    <t>Eastern University</t>
  </si>
  <si>
    <t>Edgewood College</t>
  </si>
  <si>
    <t xml:space="preserve">Elizabethtown College </t>
  </si>
  <si>
    <t>Elmhurst University</t>
  </si>
  <si>
    <t>Elmira College</t>
  </si>
  <si>
    <t>Elms College</t>
  </si>
  <si>
    <t>Emerson College</t>
  </si>
  <si>
    <t>Emmanuel College</t>
  </si>
  <si>
    <t>Emory University</t>
  </si>
  <si>
    <t>Endicott College</t>
  </si>
  <si>
    <t xml:space="preserve">Eureka College </t>
  </si>
  <si>
    <t>Farmingdale State College</t>
  </si>
  <si>
    <t xml:space="preserve">Ferrum College </t>
  </si>
  <si>
    <t xml:space="preserve">Finlandia University </t>
  </si>
  <si>
    <t>Fontbonne University</t>
  </si>
  <si>
    <t>Franciscan University</t>
  </si>
  <si>
    <t>Franklin &amp; Marshall College</t>
  </si>
  <si>
    <t>Franklin College</t>
  </si>
  <si>
    <t>Frostburg State University</t>
  </si>
  <si>
    <t>Gallaudet University</t>
  </si>
  <si>
    <t>Geneva College</t>
  </si>
  <si>
    <t>George Fox University</t>
  </si>
  <si>
    <t>Gettysburg College</t>
  </si>
  <si>
    <t>Gordon College</t>
  </si>
  <si>
    <t xml:space="preserve">Goucher College </t>
  </si>
  <si>
    <t xml:space="preserve">Greensboro College </t>
  </si>
  <si>
    <t>Greenville University</t>
  </si>
  <si>
    <t>Grinnell College</t>
  </si>
  <si>
    <t>Grove City College</t>
  </si>
  <si>
    <t>Guilford College</t>
  </si>
  <si>
    <t>Gustavus Adolphus College</t>
  </si>
  <si>
    <t>Hamilton College</t>
  </si>
  <si>
    <t>Hamline University</t>
  </si>
  <si>
    <t>Hanover College</t>
  </si>
  <si>
    <t>Hardin-Simmons University</t>
  </si>
  <si>
    <t>Hartwick College</t>
  </si>
  <si>
    <t>Haverford College</t>
  </si>
  <si>
    <t>Heidelberg University</t>
  </si>
  <si>
    <t>Hendrix College</t>
  </si>
  <si>
    <t>Hiram College</t>
  </si>
  <si>
    <t>Hood College</t>
  </si>
  <si>
    <t>Hope College</t>
  </si>
  <si>
    <t>Houghton College</t>
  </si>
  <si>
    <t xml:space="preserve">Howard Payne </t>
  </si>
  <si>
    <t>Hunter College</t>
  </si>
  <si>
    <t xml:space="preserve">Huntingdon College </t>
  </si>
  <si>
    <t>Husson University</t>
  </si>
  <si>
    <t xml:space="preserve">Illinois College </t>
  </si>
  <si>
    <t>Illinois Institute of Technology</t>
  </si>
  <si>
    <t>Illinois Wesleyan University</t>
  </si>
  <si>
    <t>Immaculata University</t>
  </si>
  <si>
    <t xml:space="preserve">Iowa Wesleyan University </t>
  </si>
  <si>
    <t>Ithaca College</t>
  </si>
  <si>
    <t>John Carroll University</t>
  </si>
  <si>
    <t>John Jay College</t>
  </si>
  <si>
    <t>Johns Hopkins University</t>
  </si>
  <si>
    <t>Johnson &amp; Wales University</t>
  </si>
  <si>
    <t xml:space="preserve">Juniata College </t>
  </si>
  <si>
    <t>Kalamazoo College</t>
  </si>
  <si>
    <t>Kean University</t>
  </si>
  <si>
    <t>Kenyon College</t>
  </si>
  <si>
    <t>Keuka College</t>
  </si>
  <si>
    <t>Keystone College</t>
  </si>
  <si>
    <t>King's College</t>
  </si>
  <si>
    <t>Lake Forest College</t>
  </si>
  <si>
    <t>Lakeland University</t>
  </si>
  <si>
    <t>Lancaster Bible College</t>
  </si>
  <si>
    <t>Lawrence University</t>
  </si>
  <si>
    <t>Lebanon Valley College</t>
  </si>
  <si>
    <t>LeTourneau University</t>
  </si>
  <si>
    <t>Lewis &amp; Clark College</t>
  </si>
  <si>
    <t>Lincoln Christian</t>
  </si>
  <si>
    <t>Linfield University</t>
  </si>
  <si>
    <t>Loras College</t>
  </si>
  <si>
    <t>Luther College</t>
  </si>
  <si>
    <t xml:space="preserve">Lycoming College </t>
  </si>
  <si>
    <t>Macalester College</t>
  </si>
  <si>
    <t>MacMurray College</t>
  </si>
  <si>
    <t>Maine Maritime</t>
  </si>
  <si>
    <t>Manchester University</t>
  </si>
  <si>
    <t>Maranatha Baptist Bible College</t>
  </si>
  <si>
    <t xml:space="preserve">Marietta College </t>
  </si>
  <si>
    <t>Martin Luther College</t>
  </si>
  <si>
    <t>Marymount University</t>
  </si>
  <si>
    <t>Maryville College</t>
  </si>
  <si>
    <t>Marywood University</t>
  </si>
  <si>
    <t>Massachusetts College of Liberal Arts</t>
  </si>
  <si>
    <t>Massachusetts Institute of Technology (MIT)</t>
  </si>
  <si>
    <t>McDaniel College</t>
  </si>
  <si>
    <t>McMurry University</t>
  </si>
  <si>
    <t xml:space="preserve">Medaille College </t>
  </si>
  <si>
    <t xml:space="preserve">Meredith College </t>
  </si>
  <si>
    <t>Messiah University</t>
  </si>
  <si>
    <t>Methodist University</t>
  </si>
  <si>
    <t>Middlebury College</t>
  </si>
  <si>
    <t>VT</t>
  </si>
  <si>
    <t>Millikin University</t>
  </si>
  <si>
    <t xml:space="preserve">Mills College </t>
  </si>
  <si>
    <t>Millsaps College</t>
  </si>
  <si>
    <t>Milwaukee School of Engineering</t>
  </si>
  <si>
    <t>Misericordia University</t>
  </si>
  <si>
    <t>Mississippi University for Women</t>
  </si>
  <si>
    <t>Mitchell College</t>
  </si>
  <si>
    <t xml:space="preserve">Monmouth College </t>
  </si>
  <si>
    <t>Montclair State University</t>
  </si>
  <si>
    <t>Moravian University</t>
  </si>
  <si>
    <t>Morrisville State College</t>
  </si>
  <si>
    <t>Mount Aloysius College</t>
  </si>
  <si>
    <t xml:space="preserve">Mount Holyoke College </t>
  </si>
  <si>
    <t>Mount Mary University</t>
  </si>
  <si>
    <t>Mount Saint Mary College</t>
  </si>
  <si>
    <t>Mount St. Joseph University</t>
  </si>
  <si>
    <t>Muhlenberg College</t>
  </si>
  <si>
    <t>Muskingum University</t>
  </si>
  <si>
    <t>Nebraska Wesleyan University</t>
  </si>
  <si>
    <t>Neumann University</t>
  </si>
  <si>
    <t>New Jersey City University</t>
  </si>
  <si>
    <t>New York University</t>
  </si>
  <si>
    <t>Newbury College</t>
  </si>
  <si>
    <t>Nichols College</t>
  </si>
  <si>
    <t>North Carolina Wesleyan</t>
  </si>
  <si>
    <t>North Central College</t>
  </si>
  <si>
    <t>North Park University</t>
  </si>
  <si>
    <t>Northland College</t>
  </si>
  <si>
    <t>Notre Dame of Maryland University</t>
  </si>
  <si>
    <t>Oberlin College</t>
  </si>
  <si>
    <t>Oglethorpe University</t>
  </si>
  <si>
    <t>Ohio Northern University</t>
  </si>
  <si>
    <t>Ohio Wesleyan University</t>
  </si>
  <si>
    <t>Olivet College</t>
  </si>
  <si>
    <t>Oswego State</t>
  </si>
  <si>
    <t>Otterbein University</t>
  </si>
  <si>
    <t>Pacific Lutheran University</t>
  </si>
  <si>
    <t xml:space="preserve">Pacific University </t>
  </si>
  <si>
    <t>Penn State-Altoona</t>
  </si>
  <si>
    <t>Penn State-Behrend</t>
  </si>
  <si>
    <t>Penn State-Harrisburg</t>
  </si>
  <si>
    <t xml:space="preserve">Philadelphia Bible </t>
  </si>
  <si>
    <t xml:space="preserve">Piedmont College </t>
  </si>
  <si>
    <t>Plymouth State University</t>
  </si>
  <si>
    <t>Pomona-Pitzer Colleges</t>
  </si>
  <si>
    <t>Pratt Institute</t>
  </si>
  <si>
    <t>Principia College</t>
  </si>
  <si>
    <t>Randolph-Macon College</t>
  </si>
  <si>
    <t>Rhodes College</t>
  </si>
  <si>
    <t>Rochester Institute of Technology</t>
  </si>
  <si>
    <t>Rockford University</t>
  </si>
  <si>
    <t>Roger Williams University</t>
  </si>
  <si>
    <t>Rose-Hulman Institute of Technology</t>
  </si>
  <si>
    <t>Rowan University</t>
  </si>
  <si>
    <t xml:space="preserve">Russell Sage College </t>
  </si>
  <si>
    <t>Sage Colleges</t>
  </si>
  <si>
    <t xml:space="preserve">Saint Mary's College </t>
  </si>
  <si>
    <t>Salem College</t>
  </si>
  <si>
    <t>Salisbury University</t>
  </si>
  <si>
    <t xml:space="preserve">MD </t>
  </si>
  <si>
    <t>Salve Regina University</t>
  </si>
  <si>
    <t>Sarah Lawrence College</t>
  </si>
  <si>
    <t>Savannah A&amp;D (now NAIA)</t>
  </si>
  <si>
    <t>Schreiner University</t>
  </si>
  <si>
    <t>Shenandoah University</t>
  </si>
  <si>
    <t xml:space="preserve">VA </t>
  </si>
  <si>
    <t>Simmons College</t>
  </si>
  <si>
    <t xml:space="preserve">Simpson College </t>
  </si>
  <si>
    <t>Skidmore College</t>
  </si>
  <si>
    <t>Smith College</t>
  </si>
  <si>
    <t>Southern Virginia University</t>
  </si>
  <si>
    <t xml:space="preserve">Southwestern University </t>
  </si>
  <si>
    <t>Springfield College</t>
  </si>
  <si>
    <t>St Catherine University</t>
  </si>
  <si>
    <t>St John Fisher University</t>
  </si>
  <si>
    <t>St Joseph's College-Patchoque</t>
  </si>
  <si>
    <t>St Lawrence University</t>
  </si>
  <si>
    <t>St Mary's College of Maryland</t>
  </si>
  <si>
    <t>St Vincent College</t>
  </si>
  <si>
    <t>St. Joseph's College</t>
  </si>
  <si>
    <t>St. Norbert College</t>
  </si>
  <si>
    <t>St. Olaf College</t>
  </si>
  <si>
    <t>Stevens Institute of Technology</t>
  </si>
  <si>
    <t>Stevenson University</t>
  </si>
  <si>
    <t>Suffolk University</t>
  </si>
  <si>
    <t>SUNY Cortland</t>
  </si>
  <si>
    <t>SUNY Fredonia</t>
  </si>
  <si>
    <t>SUNY Geneseo</t>
  </si>
  <si>
    <t>SUNY New Paltz</t>
  </si>
  <si>
    <t>SUNY Oneonta</t>
  </si>
  <si>
    <t>SUNY Oswego</t>
  </si>
  <si>
    <t>SUNY Plattsburgh</t>
  </si>
  <si>
    <t>SUNY Potsdam</t>
  </si>
  <si>
    <t>SUNY-Brockport</t>
  </si>
  <si>
    <t>Susquehanna University</t>
  </si>
  <si>
    <t>Swarthmore College</t>
  </si>
  <si>
    <t>The College of Brockport</t>
  </si>
  <si>
    <t>The College of Wooster</t>
  </si>
  <si>
    <t xml:space="preserve">Thiel College </t>
  </si>
  <si>
    <t>Thomas More College</t>
  </si>
  <si>
    <t>Transylvania University</t>
  </si>
  <si>
    <t>Trine University</t>
  </si>
  <si>
    <t>Trinity College</t>
  </si>
  <si>
    <t>Trinity University</t>
  </si>
  <si>
    <t>Tri-State College</t>
  </si>
  <si>
    <t>Tufts University</t>
  </si>
  <si>
    <t>UC San Diego (now DII)</t>
  </si>
  <si>
    <t xml:space="preserve">Union College </t>
  </si>
  <si>
    <t>University of California - Santa Cruz</t>
  </si>
  <si>
    <t>University of Chicago</t>
  </si>
  <si>
    <t>University of Dubuque</t>
  </si>
  <si>
    <t>University of La Verne</t>
  </si>
  <si>
    <t>University of Lynchburg</t>
  </si>
  <si>
    <t>University of Mary Hardin-Baylor</t>
  </si>
  <si>
    <t>University of Mary Washington</t>
  </si>
  <si>
    <t>University of Massachusetts- Boston</t>
  </si>
  <si>
    <t>University of Minnesota-Morris</t>
  </si>
  <si>
    <t>University of Mount Union</t>
  </si>
  <si>
    <t>University of New England</t>
  </si>
  <si>
    <t>University of Northwestern - St. Paul</t>
  </si>
  <si>
    <t>University of Pittsburgh-Bradford</t>
  </si>
  <si>
    <t>University of Puget Sound</t>
  </si>
  <si>
    <t>University of Redlands</t>
  </si>
  <si>
    <t>University of Rochester</t>
  </si>
  <si>
    <t>University of Saint Joseph</t>
  </si>
  <si>
    <t>University of Scranton</t>
  </si>
  <si>
    <t>University of St. Thomas (TX)</t>
  </si>
  <si>
    <t>University of Texas at Dallas</t>
  </si>
  <si>
    <t>University of Wisconsin-Eau Claire</t>
  </si>
  <si>
    <t>University of Wisconsin-La Crosse</t>
  </si>
  <si>
    <t>University of Wisconsin-Oshkosh</t>
  </si>
  <si>
    <t>University of Wisconsin-Platteville</t>
  </si>
  <si>
    <t>University of Wisconsin-River Falls</t>
  </si>
  <si>
    <t>University of Wisconsin-Stevens Point</t>
  </si>
  <si>
    <t>University of Wisconsin-Stout</t>
  </si>
  <si>
    <t>University of Wisconsin-Superior</t>
  </si>
  <si>
    <t>University of Wisconsin-Whitewater</t>
  </si>
  <si>
    <t>Ursinus College</t>
  </si>
  <si>
    <t>Vassar College</t>
  </si>
  <si>
    <t>Virginia Wesleyan</t>
  </si>
  <si>
    <t>Wartburg College</t>
  </si>
  <si>
    <t>Washington &amp; Jefferson</t>
  </si>
  <si>
    <t>Washington &amp; Lee University</t>
  </si>
  <si>
    <t xml:space="preserve">Washington College </t>
  </si>
  <si>
    <t>Washington University in St Louis</t>
  </si>
  <si>
    <t>Waynesburg University</t>
  </si>
  <si>
    <t>Webster University</t>
  </si>
  <si>
    <t>Wellesley College</t>
  </si>
  <si>
    <t>Wells College</t>
  </si>
  <si>
    <t>Wentworth Institute of Technology</t>
  </si>
  <si>
    <t>Wesleyan University</t>
  </si>
  <si>
    <t>Western Connecticut St Univ</t>
  </si>
  <si>
    <t>Western New England University</t>
  </si>
  <si>
    <t>Westminster College (MO)</t>
  </si>
  <si>
    <t>Westminster College (PA)</t>
  </si>
  <si>
    <t>Wheaton College</t>
  </si>
  <si>
    <t xml:space="preserve">Wheaton College </t>
  </si>
  <si>
    <t>Whitman College</t>
  </si>
  <si>
    <t>Widener University</t>
  </si>
  <si>
    <t>Willamette</t>
  </si>
  <si>
    <t>William Peace University</t>
  </si>
  <si>
    <t>Williams College</t>
  </si>
  <si>
    <t>Wilmington College</t>
  </si>
  <si>
    <t>Wisconsin Lutheran College</t>
  </si>
  <si>
    <t>Wittenberg University</t>
  </si>
  <si>
    <t>Worcester Polytechnic Inst.</t>
  </si>
  <si>
    <t>Worcester State University</t>
  </si>
  <si>
    <t>Yeshiva University</t>
  </si>
  <si>
    <t>York College of Pennsylvania</t>
  </si>
  <si>
    <t>won national championship</t>
  </si>
  <si>
    <t>Wisconsin Eau-Claire</t>
  </si>
  <si>
    <t>most awards earned</t>
  </si>
  <si>
    <t>longest award streak</t>
  </si>
  <si>
    <t>longest current award streak</t>
  </si>
  <si>
    <t>NAIA</t>
  </si>
  <si>
    <t>AIB College of Business</t>
  </si>
  <si>
    <t>Aquinas College</t>
  </si>
  <si>
    <t xml:space="preserve">MI </t>
  </si>
  <si>
    <t>Arizona Christian University</t>
  </si>
  <si>
    <t>Asbury University</t>
  </si>
  <si>
    <t xml:space="preserve">KY  </t>
  </si>
  <si>
    <t>Ashford University</t>
  </si>
  <si>
    <t>Ave Maria University</t>
  </si>
  <si>
    <t>Avila University</t>
  </si>
  <si>
    <t>Baker University</t>
  </si>
  <si>
    <t>Bartlesville Wesleyan College</t>
  </si>
  <si>
    <t>Belhaven University</t>
  </si>
  <si>
    <t>Bellevue University</t>
  </si>
  <si>
    <t>Benedictine College</t>
  </si>
  <si>
    <t xml:space="preserve">GA </t>
  </si>
  <si>
    <t>Bethel College</t>
  </si>
  <si>
    <t>Biola University</t>
  </si>
  <si>
    <t>Bluefield College</t>
  </si>
  <si>
    <t>Brenau University</t>
  </si>
  <si>
    <t>Brescia University</t>
  </si>
  <si>
    <t>Briar Cliff University</t>
  </si>
  <si>
    <t>Bryan College</t>
  </si>
  <si>
    <t>Bushnell University</t>
  </si>
  <si>
    <t>Campbellsville University</t>
  </si>
  <si>
    <t xml:space="preserve">KY </t>
  </si>
  <si>
    <t>Cardinal Stritch University</t>
  </si>
  <si>
    <t>Carlow University</t>
  </si>
  <si>
    <t>Carroll College</t>
  </si>
  <si>
    <t>Central Christian College of Kansas</t>
  </si>
  <si>
    <t>Central Methodist University</t>
  </si>
  <si>
    <t>Cincinnati Christian University</t>
  </si>
  <si>
    <t>Clarke University</t>
  </si>
  <si>
    <t>College of Coastal Georgia</t>
  </si>
  <si>
    <t>College of Saint Mary</t>
  </si>
  <si>
    <t>College of St. Mary</t>
  </si>
  <si>
    <t>College of the Ozarks</t>
  </si>
  <si>
    <t>College of the Southwest</t>
  </si>
  <si>
    <t>Columbia College</t>
  </si>
  <si>
    <t>Columbia International University</t>
  </si>
  <si>
    <t>Cornerstone University</t>
  </si>
  <si>
    <t>Cottey College</t>
  </si>
  <si>
    <t>Crowley's Ridge College</t>
  </si>
  <si>
    <t>Culver-Stockton College</t>
  </si>
  <si>
    <t>Cumberland University</t>
  </si>
  <si>
    <t>Dakota State University</t>
  </si>
  <si>
    <t>Dakota Wesleyan University</t>
  </si>
  <si>
    <t>Dana College</t>
  </si>
  <si>
    <t>Dickinson State</t>
  </si>
  <si>
    <t>Doane University</t>
  </si>
  <si>
    <t>Dordt University</t>
  </si>
  <si>
    <t>Eastern Oregon University</t>
  </si>
  <si>
    <t>Embry-Riddle Aeronautical University</t>
  </si>
  <si>
    <t>Evangel University</t>
  </si>
  <si>
    <t>Faulkner University</t>
  </si>
  <si>
    <t>Florida College</t>
  </si>
  <si>
    <t>Florida National University</t>
  </si>
  <si>
    <t>Freed- Hardeman University</t>
  </si>
  <si>
    <t>Fresno Pacific University</t>
  </si>
  <si>
    <t>Friends University</t>
  </si>
  <si>
    <t>Georgetown College</t>
  </si>
  <si>
    <t xml:space="preserve">Goshen College </t>
  </si>
  <si>
    <t>Grace College</t>
  </si>
  <si>
    <t>Graceland University (IA/MO)</t>
  </si>
  <si>
    <t xml:space="preserve">Grand View Univeristy </t>
  </si>
  <si>
    <t>Hastings College</t>
  </si>
  <si>
    <t>Huntington University</t>
  </si>
  <si>
    <t>Huston-Tillotson University</t>
  </si>
  <si>
    <t xml:space="preserve">Indiana Institute of Technology </t>
  </si>
  <si>
    <t>Indiana University Kokomo</t>
  </si>
  <si>
    <t>Indiana University South Bend</t>
  </si>
  <si>
    <t>Indiana University-East</t>
  </si>
  <si>
    <t>Indiana Wesleyan University</t>
  </si>
  <si>
    <t>Iowa Wesleyan University</t>
  </si>
  <si>
    <t>John Brown University</t>
  </si>
  <si>
    <t>Johnson University</t>
  </si>
  <si>
    <t>Judson University</t>
  </si>
  <si>
    <t>Kansas Wesleyan University</t>
  </si>
  <si>
    <t>Keiser University</t>
  </si>
  <si>
    <t>Kentucky Christian University</t>
  </si>
  <si>
    <t>King College</t>
  </si>
  <si>
    <t>Lawrence Technological University</t>
  </si>
  <si>
    <t>Lewis-Clark State College</t>
  </si>
  <si>
    <t>Life University</t>
  </si>
  <si>
    <t>Lindsey Wilson College</t>
  </si>
  <si>
    <t>Lourdes University</t>
  </si>
  <si>
    <t>Loyola University New Orleans</t>
  </si>
  <si>
    <t>Lyon College</t>
  </si>
  <si>
    <t>Madonna University</t>
  </si>
  <si>
    <t>Marian University</t>
  </si>
  <si>
    <t>Marygrove College</t>
  </si>
  <si>
    <t xml:space="preserve">McPherson College </t>
  </si>
  <si>
    <t>Menlo College</t>
  </si>
  <si>
    <t>Mid-America Christian University</t>
  </si>
  <si>
    <t>MidAmerica Nazarene University</t>
  </si>
  <si>
    <t xml:space="preserve">Midland Lutheran </t>
  </si>
  <si>
    <t>Midland University</t>
  </si>
  <si>
    <t>Midway University</t>
  </si>
  <si>
    <t>Milligan University</t>
  </si>
  <si>
    <t>Mills (from DIII)</t>
  </si>
  <si>
    <t>1996 DIII</t>
  </si>
  <si>
    <t>Missouri Baptist University</t>
  </si>
  <si>
    <t>Missouri Valley College</t>
  </si>
  <si>
    <t>Montana State-Northern</t>
  </si>
  <si>
    <t>Montana Tech of the University of Montana</t>
  </si>
  <si>
    <t>Montreat College</t>
  </si>
  <si>
    <t>Morningside University</t>
  </si>
  <si>
    <t>Mount Marty College</t>
  </si>
  <si>
    <t>Mount Mercy University</t>
  </si>
  <si>
    <t>Mount St. Joseph (to DIII)</t>
  </si>
  <si>
    <t>Newman University</t>
  </si>
  <si>
    <t>Northwest Christian University</t>
  </si>
  <si>
    <t>Northwest University</t>
  </si>
  <si>
    <t>Northwestern College</t>
  </si>
  <si>
    <t>Ohio Christian University</t>
  </si>
  <si>
    <t>Ohio Dominican University (now DII)</t>
  </si>
  <si>
    <t>Oklahoma City University</t>
  </si>
  <si>
    <t>Oklahoma Wesleyan University</t>
  </si>
  <si>
    <t>Olivet Nazarene University</t>
  </si>
  <si>
    <t>Oregon Institute of Technology</t>
  </si>
  <si>
    <t>Ottawa University</t>
  </si>
  <si>
    <t>Our Lady of the Lake University</t>
  </si>
  <si>
    <t>Pacific Lutheran University (now DIII)</t>
  </si>
  <si>
    <t>Park University</t>
  </si>
  <si>
    <t>Peru State College</t>
  </si>
  <si>
    <t>Point Loma Nazarene University</t>
  </si>
  <si>
    <t>Point Park University</t>
  </si>
  <si>
    <t>Point University</t>
  </si>
  <si>
    <t>Presentation College</t>
  </si>
  <si>
    <t>Puget Sound University (now DIII)</t>
  </si>
  <si>
    <t>Reinhardt University</t>
  </si>
  <si>
    <t>Rocky Mountain College</t>
  </si>
  <si>
    <t>Roosevelt University</t>
  </si>
  <si>
    <t xml:space="preserve">Saint Catherine College </t>
  </si>
  <si>
    <t>Savannah A&amp;D</t>
  </si>
  <si>
    <t>Shorter College</t>
  </si>
  <si>
    <t>South Dakota School of Mines and Tech</t>
  </si>
  <si>
    <t>Southeastern University</t>
  </si>
  <si>
    <t>Southern Oregon University</t>
  </si>
  <si>
    <t>Southwestern Christian University</t>
  </si>
  <si>
    <t>Southwestern College</t>
  </si>
  <si>
    <t>Spring Arbor University</t>
  </si>
  <si>
    <t>St Louis College of Pharmacy</t>
  </si>
  <si>
    <t>St. Ambrose University</t>
  </si>
  <si>
    <t>St. Thomas University</t>
  </si>
  <si>
    <t>St. Xavier University</t>
  </si>
  <si>
    <t>Sterling College</t>
  </si>
  <si>
    <t>Taylor University</t>
  </si>
  <si>
    <t>Texas Wesleyan University</t>
  </si>
  <si>
    <t>The College of Idaho</t>
  </si>
  <si>
    <t>The Master's College</t>
  </si>
  <si>
    <t>The University of Health Sciences &amp; Pharmacy</t>
  </si>
  <si>
    <t>Trevecca Nazarene University</t>
  </si>
  <si>
    <t xml:space="preserve">Trinity Christian College </t>
  </si>
  <si>
    <t>Trinity International University</t>
  </si>
  <si>
    <t>Tusculum College (to DII)</t>
  </si>
  <si>
    <t>Union College</t>
  </si>
  <si>
    <t>University of Great Falls</t>
  </si>
  <si>
    <t>University of Illinois-Springfield</t>
  </si>
  <si>
    <t>University of Jamestown</t>
  </si>
  <si>
    <t>University of Michigan-Dearborn</t>
  </si>
  <si>
    <t>University of Mobile</t>
  </si>
  <si>
    <t>University of Montana-Western</t>
  </si>
  <si>
    <t>University of Northwestern-Ohio</t>
  </si>
  <si>
    <t>University of Providence</t>
  </si>
  <si>
    <t>University of Saint Katherine</t>
  </si>
  <si>
    <t>University of St Mary (KS)</t>
  </si>
  <si>
    <t>University of St. Francis</t>
  </si>
  <si>
    <t>University of St. Thomas (Now DIII)</t>
  </si>
  <si>
    <t>University of Tennessee Southern</t>
  </si>
  <si>
    <t>University of the Cumberlands</t>
  </si>
  <si>
    <t>University of the Southwest</t>
  </si>
  <si>
    <t xml:space="preserve">Valley City State University </t>
  </si>
  <si>
    <t>Vanguard University</t>
  </si>
  <si>
    <t>Viterbo College</t>
  </si>
  <si>
    <t>Waldorf University</t>
  </si>
  <si>
    <t>Warner University</t>
  </si>
  <si>
    <t>Wayland Baptist University</t>
  </si>
  <si>
    <t>Westminster College</t>
  </si>
  <si>
    <t>Wiley College</t>
  </si>
  <si>
    <t>Willamette University (now DIII)</t>
  </si>
  <si>
    <t>William Carey University</t>
  </si>
  <si>
    <t>William Jessup University</t>
  </si>
  <si>
    <t>William Penn University</t>
  </si>
  <si>
    <t>William Woods University</t>
  </si>
  <si>
    <t xml:space="preserve">Wilmington University </t>
  </si>
  <si>
    <t>Xavier University of Louisiana</t>
  </si>
  <si>
    <t>York College</t>
  </si>
  <si>
    <t>4-Year Independent</t>
  </si>
  <si>
    <t>Johnson &amp; Wales University - Charlotte</t>
  </si>
  <si>
    <t>Two-Year Colleges</t>
  </si>
  <si>
    <t>2010-2011</t>
  </si>
  <si>
    <t>2011-2012</t>
  </si>
  <si>
    <t>2012-2013</t>
  </si>
  <si>
    <t>2013-2014</t>
  </si>
  <si>
    <t>2014-2015</t>
  </si>
  <si>
    <t>Allen County Community College</t>
  </si>
  <si>
    <t>Arizona Western College</t>
  </si>
  <si>
    <t>Barton Community College</t>
  </si>
  <si>
    <t>Big Bend CC</t>
  </si>
  <si>
    <t>Bismarck State</t>
  </si>
  <si>
    <t>Blinn College</t>
  </si>
  <si>
    <t>Bryant and Stratton College</t>
  </si>
  <si>
    <t>Butler CC</t>
  </si>
  <si>
    <t>Butler Community College</t>
  </si>
  <si>
    <t>BYU-Idaho or Ricks</t>
  </si>
  <si>
    <t>Central Alabama CC</t>
  </si>
  <si>
    <t>Central CC (Columbus)</t>
  </si>
  <si>
    <t>Central Lakes College</t>
  </si>
  <si>
    <t>Central Wyoming College</t>
  </si>
  <si>
    <t>Chemeketa CC</t>
  </si>
  <si>
    <t>Cisco</t>
  </si>
  <si>
    <t>Clackamas CC</t>
  </si>
  <si>
    <t>Coffeyville Community College</t>
  </si>
  <si>
    <t>Colby Community College</t>
  </si>
  <si>
    <t>College of DuPage</t>
  </si>
  <si>
    <t>Columbia Basin College</t>
  </si>
  <si>
    <t>Cowley College</t>
  </si>
  <si>
    <t>Dawson CC</t>
  </si>
  <si>
    <t>Daytona State College</t>
  </si>
  <si>
    <t>De Anza College</t>
  </si>
  <si>
    <t>Des Moines Area</t>
  </si>
  <si>
    <t>Dodge City</t>
  </si>
  <si>
    <t>East Central</t>
  </si>
  <si>
    <t>Eastern Arizona</t>
  </si>
  <si>
    <t>Eastern Wyoming College</t>
  </si>
  <si>
    <t>Eastfield College</t>
  </si>
  <si>
    <t>Edmonds Community College</t>
  </si>
  <si>
    <t>Ellsworth CC</t>
  </si>
  <si>
    <t>Feather River Jr College</t>
  </si>
  <si>
    <t>Finger Lakes Community College</t>
  </si>
  <si>
    <t>Florida Southwestern State College</t>
  </si>
  <si>
    <t>Fort Scott CC</t>
  </si>
  <si>
    <t>Fresno City College</t>
  </si>
  <si>
    <t>Garden City CC</t>
  </si>
  <si>
    <t xml:space="preserve">Glendale CC </t>
  </si>
  <si>
    <t>Grand Rapids CC</t>
  </si>
  <si>
    <t>Harper College</t>
  </si>
  <si>
    <t>Hesston College</t>
  </si>
  <si>
    <t>Highland CC</t>
  </si>
  <si>
    <t>Hutchinson CC</t>
  </si>
  <si>
    <t>Illinois Central College</t>
  </si>
  <si>
    <t>Indian Hills CC</t>
  </si>
  <si>
    <t>Indian River State College</t>
  </si>
  <si>
    <t>Iowa Western Community College</t>
  </si>
  <si>
    <t>Irvine Valley College</t>
  </si>
  <si>
    <t>Johnson County Community College</t>
  </si>
  <si>
    <t>Kirkwood CC</t>
  </si>
  <si>
    <t>Lake Land College</t>
  </si>
  <si>
    <t>Lamar CC</t>
  </si>
  <si>
    <t>Laramie County Community College</t>
  </si>
  <si>
    <t>Laredo Community College</t>
  </si>
  <si>
    <t>Linn-Benton Community College</t>
  </si>
  <si>
    <t>Lower Columbia College</t>
  </si>
  <si>
    <t>McCook Community College</t>
  </si>
  <si>
    <t>Miami College</t>
  </si>
  <si>
    <t>Midland College</t>
  </si>
  <si>
    <t>Missouri State-West Plains</t>
  </si>
  <si>
    <t>Monroe College</t>
  </si>
  <si>
    <t>Navarro College</t>
  </si>
  <si>
    <t>Neosho CC</t>
  </si>
  <si>
    <t>New Mexico Junior College</t>
  </si>
  <si>
    <t>New Mexico Military Institute</t>
  </si>
  <si>
    <t>North Platte CC (Mid-Plains CC)</t>
  </si>
  <si>
    <t>Northeast Community College</t>
  </si>
  <si>
    <t>Northeastern Junior College</t>
  </si>
  <si>
    <t>Northwest College</t>
  </si>
  <si>
    <t>Northwest Mississippi Community College</t>
  </si>
  <si>
    <t>Oakland CC</t>
  </si>
  <si>
    <t>Oakton CC</t>
  </si>
  <si>
    <t>Ohlone College</t>
  </si>
  <si>
    <t>Owens CC</t>
  </si>
  <si>
    <t>Parkland College</t>
  </si>
  <si>
    <t>Pasco-Hernando State College</t>
  </si>
  <si>
    <t>Pennsylvania Western University - California</t>
  </si>
  <si>
    <t>Phoenix College</t>
  </si>
  <si>
    <t>Pratt CC</t>
  </si>
  <si>
    <t>Redlands CC</t>
  </si>
  <si>
    <t>Rochester Community College</t>
  </si>
  <si>
    <t>Salt Lake CC</t>
  </si>
  <si>
    <t>San Jacinto College-Central</t>
  </si>
  <si>
    <t>Scottsdale Community College</t>
  </si>
  <si>
    <t>Seminole State College</t>
  </si>
  <si>
    <t>Seward County CC</t>
  </si>
  <si>
    <t>Sheridan Junior College</t>
  </si>
  <si>
    <t>Shoreline Community College</t>
  </si>
  <si>
    <t>Snead State CC</t>
  </si>
  <si>
    <t>Snow College</t>
  </si>
  <si>
    <t>South Mountain CC</t>
  </si>
  <si>
    <t>Southeast CC</t>
  </si>
  <si>
    <t>Southeastern CC</t>
  </si>
  <si>
    <t xml:space="preserve">Southwestern CC </t>
  </si>
  <si>
    <t>St. Cloud Technical and CC</t>
  </si>
  <si>
    <t>St. Johns River State College</t>
  </si>
  <si>
    <t>State College of Florida, Manatee-Sarasota</t>
  </si>
  <si>
    <t>Trinidad State Junior College</t>
  </si>
  <si>
    <t>Trinity Valley Community College</t>
  </si>
  <si>
    <t>Utah Valley State</t>
  </si>
  <si>
    <t>Waldorf (now NAIA)</t>
  </si>
  <si>
    <t>Walla Walla CC</t>
  </si>
  <si>
    <t>Western Texas College</t>
  </si>
  <si>
    <t>Western Wyoming CC</t>
  </si>
  <si>
    <t>William Rainey Harper College</t>
  </si>
  <si>
    <t>Yavapi College</t>
  </si>
  <si>
    <t>NCCAA Colleges</t>
  </si>
  <si>
    <t>Bob Jones University</t>
  </si>
  <si>
    <t>Carolina University</t>
  </si>
  <si>
    <t>Clearwater Christian College</t>
  </si>
  <si>
    <t>Grace University</t>
  </si>
  <si>
    <t>Manhattan Christian College</t>
  </si>
  <si>
    <t>Total</t>
  </si>
  <si>
    <t>USCAA Colleges</t>
  </si>
  <si>
    <t>Saint Mary-of-the-Woods College</t>
  </si>
  <si>
    <t>Division I-II - Men</t>
  </si>
  <si>
    <t>Ball State University</t>
  </si>
  <si>
    <t>Coker College</t>
  </si>
  <si>
    <t>Daemen College</t>
  </si>
  <si>
    <t>Edward Waters University</t>
  </si>
  <si>
    <t>George Mason University</t>
  </si>
  <si>
    <t xml:space="preserve">Lincoln Memorial University </t>
  </si>
  <si>
    <t>Missouri S&amp;T</t>
  </si>
  <si>
    <t>St. Francis College</t>
  </si>
  <si>
    <t>University of Hawaii</t>
  </si>
  <si>
    <t>University of Mount Olive</t>
  </si>
  <si>
    <t>Division III - Men</t>
  </si>
  <si>
    <t xml:space="preserve">Bard College </t>
  </si>
  <si>
    <t>California Lutheran University</t>
  </si>
  <si>
    <t>D'Youville College</t>
  </si>
  <si>
    <t>Elizabethtown College</t>
  </si>
  <si>
    <t>Hilbert College</t>
  </si>
  <si>
    <t>Illinois Tech</t>
  </si>
  <si>
    <t>Juniata College - Men</t>
  </si>
  <si>
    <t>Lehman College</t>
  </si>
  <si>
    <t>Maranatha Baptist University</t>
  </si>
  <si>
    <t>Nazareth College</t>
  </si>
  <si>
    <t>Penn State Behrend</t>
  </si>
  <si>
    <t>St Joseph's College of Brooklyn</t>
  </si>
  <si>
    <t>St. John Fisher University</t>
  </si>
  <si>
    <t>St. Joseph's College - Long Island</t>
  </si>
  <si>
    <t>Thiel College</t>
  </si>
  <si>
    <t>NAIA-Men</t>
  </si>
  <si>
    <t>Culver Stockton College</t>
  </si>
  <si>
    <t>Robert Morris College</t>
  </si>
  <si>
    <t>St Ambrose University</t>
  </si>
  <si>
    <t>Totals - All Men's divisions</t>
  </si>
  <si>
    <t>High Schools - Girls</t>
  </si>
  <si>
    <t>State</t>
  </si>
  <si>
    <t>1999-00</t>
  </si>
  <si>
    <t>A. Crawford Mosley High School</t>
  </si>
  <si>
    <t xml:space="preserve">FL </t>
  </si>
  <si>
    <t>A.C. Davis</t>
  </si>
  <si>
    <t>A.I. Prince Technical High School</t>
  </si>
  <si>
    <t>Aberdeen Central High School</t>
  </si>
  <si>
    <t>Abilene Christian</t>
  </si>
  <si>
    <t xml:space="preserve"> </t>
  </si>
  <si>
    <t>Abilene High School</t>
  </si>
  <si>
    <t>Abraham Clark</t>
  </si>
  <si>
    <t>A-C Central or Ashland-Chanderville Central</t>
  </si>
  <si>
    <t>Academy of Notre Dame de Namur</t>
  </si>
  <si>
    <t>Academy of Our Lady of Peace</t>
  </si>
  <si>
    <t>Academy of the New Church</t>
  </si>
  <si>
    <t>Academy of the Sacred Heart</t>
  </si>
  <si>
    <t>Acadiana</t>
  </si>
  <si>
    <t>Ada-Borup High School</t>
  </si>
  <si>
    <t>Adena High School</t>
  </si>
  <si>
    <t>Ainsworth High School</t>
  </si>
  <si>
    <t>Airport High School</t>
  </si>
  <si>
    <t>Albuquerque Academy</t>
  </si>
  <si>
    <t>Alcester-Hudson High School</t>
  </si>
  <si>
    <t>Alcona</t>
  </si>
  <si>
    <t>Alexandria Monroe High School</t>
  </si>
  <si>
    <t>Algoma HS</t>
  </si>
  <si>
    <t>Allatoona High School</t>
  </si>
  <si>
    <t>Alleghany High School</t>
  </si>
  <si>
    <t>Allen Central</t>
  </si>
  <si>
    <t>Alliance High School</t>
  </si>
  <si>
    <t>Alma Public Schools</t>
  </si>
  <si>
    <t>Alpharetta High School</t>
  </si>
  <si>
    <t>Alpine</t>
  </si>
  <si>
    <t>Altoona Area High School</t>
  </si>
  <si>
    <t>Altoona High School</t>
  </si>
  <si>
    <t xml:space="preserve">WI </t>
  </si>
  <si>
    <t>Alvin High School</t>
  </si>
  <si>
    <t>Amanda-Clearcreek</t>
  </si>
  <si>
    <t>Amarillo</t>
  </si>
  <si>
    <t>Amelia County High School</t>
  </si>
  <si>
    <t>Anahuac</t>
  </si>
  <si>
    <t>Andale High School</t>
  </si>
  <si>
    <t>Anderson County</t>
  </si>
  <si>
    <t>Anderson High School</t>
  </si>
  <si>
    <t>Anderson Valley High School</t>
  </si>
  <si>
    <t>Anderson-Shiro JH/HS Volleyball</t>
  </si>
  <si>
    <t>Andover</t>
  </si>
  <si>
    <t xml:space="preserve">Andrean </t>
  </si>
  <si>
    <t xml:space="preserve">Ankeny </t>
  </si>
  <si>
    <t>Ann Arbor Huron</t>
  </si>
  <si>
    <t>Annapolis High School</t>
  </si>
  <si>
    <t>Anselmo-Merna Public School</t>
  </si>
  <si>
    <t>Ansley Public School</t>
  </si>
  <si>
    <t>Anthony Wayne High School</t>
  </si>
  <si>
    <t>Antioch High School</t>
  </si>
  <si>
    <t>Appleton North High School</t>
  </si>
  <si>
    <t xml:space="preserve">Appleton Xavier </t>
  </si>
  <si>
    <t>Aquinas</t>
  </si>
  <si>
    <t xml:space="preserve">Aquinas </t>
  </si>
  <si>
    <t>Aquinas Institute</t>
  </si>
  <si>
    <t>Arcadia High School (AZ)</t>
  </si>
  <si>
    <t>Arcadia High School (WI)</t>
  </si>
  <si>
    <t>Arcadia-Loup City</t>
  </si>
  <si>
    <t>Archbishop Alter High School</t>
  </si>
  <si>
    <t>Archbishop Chapelle High School</t>
  </si>
  <si>
    <t>Archbishop Edward A. McCarthy High School</t>
  </si>
  <si>
    <t>Archbishop McNicholas HS</t>
  </si>
  <si>
    <t xml:space="preserve">Archbishop Mitty </t>
  </si>
  <si>
    <t>Archbold High School</t>
  </si>
  <si>
    <t>Ardrey Kell High School</t>
  </si>
  <si>
    <t>Argyle HS</t>
  </si>
  <si>
    <t>Arizona College Prepatory</t>
  </si>
  <si>
    <t>Arizona Lutheran Academy</t>
  </si>
  <si>
    <t>Arlington Catholic High School</t>
  </si>
  <si>
    <t>Arlington Martin High School</t>
  </si>
  <si>
    <t>Arrowhead High School</t>
  </si>
  <si>
    <t xml:space="preserve">Arvada </t>
  </si>
  <si>
    <t>Asheville Christian Academy</t>
  </si>
  <si>
    <t>Ashland High School</t>
  </si>
  <si>
    <t>Astoria</t>
  </si>
  <si>
    <t>Atascocita High School</t>
  </si>
  <si>
    <t>Atchison County Community</t>
  </si>
  <si>
    <t xml:space="preserve">Athens Academy </t>
  </si>
  <si>
    <t>Athens High School</t>
  </si>
  <si>
    <t>Atholton High School</t>
  </si>
  <si>
    <t>Attica Central</t>
  </si>
  <si>
    <t>Auburn High School</t>
  </si>
  <si>
    <t>Auburn High School (IL)</t>
  </si>
  <si>
    <t>Auburndale High School</t>
  </si>
  <si>
    <t>AuGres-Sims High School</t>
  </si>
  <si>
    <t>Aurora High School</t>
  </si>
  <si>
    <t>AuSable Valley High School</t>
  </si>
  <si>
    <t>Austin High School (IN)</t>
  </si>
  <si>
    <t>Austin High School (TX)</t>
  </si>
  <si>
    <t>Avalon High School</t>
  </si>
  <si>
    <t>Avery County</t>
  </si>
  <si>
    <t>Avon</t>
  </si>
  <si>
    <t xml:space="preserve">Avondale </t>
  </si>
  <si>
    <t>Axtell Community School</t>
  </si>
  <si>
    <t>Ayden Grifton High School</t>
  </si>
  <si>
    <t>Ball High School</t>
  </si>
  <si>
    <t>Bangor High School</t>
  </si>
  <si>
    <t>Baraboo High School</t>
  </si>
  <si>
    <t>Barbers Hill High School</t>
  </si>
  <si>
    <t>Barnstable High School</t>
  </si>
  <si>
    <t>Barrington High School</t>
  </si>
  <si>
    <t>Bastrop High School</t>
  </si>
  <si>
    <t>Batavia High School</t>
  </si>
  <si>
    <t>Batesville High School</t>
  </si>
  <si>
    <t>Bath High School</t>
  </si>
  <si>
    <t>Battle Creek High School</t>
  </si>
  <si>
    <t>Battle Mountain High School</t>
  </si>
  <si>
    <t>Bay High School</t>
  </si>
  <si>
    <t>Bayard High School</t>
  </si>
  <si>
    <t>Bayard Rustin</t>
  </si>
  <si>
    <t>BDS (Shickley Public School)</t>
  </si>
  <si>
    <t>Beaconsfield (Quebec)</t>
  </si>
  <si>
    <t>Canada</t>
  </si>
  <si>
    <t>Beal City High School</t>
  </si>
  <si>
    <t>Bear Creek</t>
  </si>
  <si>
    <t>Beaumont School</t>
  </si>
  <si>
    <t>Beauregard High School</t>
  </si>
  <si>
    <t>Beavercreek</t>
  </si>
  <si>
    <t>Becker High School</t>
  </si>
  <si>
    <t>Bedford High School</t>
  </si>
  <si>
    <t>Bel Air High School</t>
  </si>
  <si>
    <t>Bellevue East High School</t>
  </si>
  <si>
    <t>Bellville High School</t>
  </si>
  <si>
    <t>Belton High School</t>
  </si>
  <si>
    <t>Ben Davis High School</t>
  </si>
  <si>
    <t>Benet Academy</t>
  </si>
  <si>
    <t>Benjamin Franklin High School</t>
  </si>
  <si>
    <t>Benjamin Logan High School</t>
  </si>
  <si>
    <t>Bennington High School</t>
  </si>
  <si>
    <t>Bentonville High School</t>
  </si>
  <si>
    <t>Bentonville West High School</t>
  </si>
  <si>
    <t>Berean Christian</t>
  </si>
  <si>
    <t>Beresford</t>
  </si>
  <si>
    <t>Berlin High School</t>
  </si>
  <si>
    <t>Bertrand High School</t>
  </si>
  <si>
    <t>Beth Haven</t>
  </si>
  <si>
    <t xml:space="preserve">Bethlehem </t>
  </si>
  <si>
    <t xml:space="preserve">Bethpage </t>
  </si>
  <si>
    <t>Bettendorf High School</t>
  </si>
  <si>
    <t xml:space="preserve">BGM </t>
  </si>
  <si>
    <t>Big Lake</t>
  </si>
  <si>
    <t>Billings Senior</t>
  </si>
  <si>
    <t xml:space="preserve">Bishop Canevin </t>
  </si>
  <si>
    <t>Bishop Carroll Catholic High School</t>
  </si>
  <si>
    <t>Bishop Chatard High School</t>
  </si>
  <si>
    <t>Bishop Dunne Catholic School</t>
  </si>
  <si>
    <t>Bishop LeBlond High School</t>
  </si>
  <si>
    <t>Bishop McDevitt High School</t>
  </si>
  <si>
    <t>Bishop Miege High School</t>
  </si>
  <si>
    <t>Bishop O'Connell High School</t>
  </si>
  <si>
    <t>Bishop O'Dowd High School</t>
  </si>
  <si>
    <t>Bishop's School</t>
  </si>
  <si>
    <t>Bismark High School</t>
  </si>
  <si>
    <t>Bixby Public School</t>
  </si>
  <si>
    <t>Black River Falls</t>
  </si>
  <si>
    <t>Blaine</t>
  </si>
  <si>
    <t>Blair Oaks High School</t>
  </si>
  <si>
    <t>Blanchet Catholic School</t>
  </si>
  <si>
    <t xml:space="preserve">Blanco </t>
  </si>
  <si>
    <t>Blessed Trinity High School</t>
  </si>
  <si>
    <t>Blissfield High School</t>
  </si>
  <si>
    <t>Bloomfield High School</t>
  </si>
  <si>
    <t>Blue Hill High School</t>
  </si>
  <si>
    <t>Blue Ridge High School (AZ)</t>
  </si>
  <si>
    <t>Blue Valley</t>
  </si>
  <si>
    <t>Blue Valley Southwest</t>
  </si>
  <si>
    <t>Blue Valley West</t>
  </si>
  <si>
    <t>Bluffton High School</t>
  </si>
  <si>
    <t>Blum High School</t>
  </si>
  <si>
    <t>Boaz High School</t>
  </si>
  <si>
    <t>Bob Jones</t>
  </si>
  <si>
    <t>Boerne High School</t>
  </si>
  <si>
    <t>Bolingbrook High School</t>
  </si>
  <si>
    <t>Bonham High School</t>
  </si>
  <si>
    <t>Boonville</t>
  </si>
  <si>
    <t>Borden High School</t>
  </si>
  <si>
    <t>Borger ISD</t>
  </si>
  <si>
    <t>Bourne High School</t>
  </si>
  <si>
    <t>Bowman High School</t>
  </si>
  <si>
    <t>Boyle County</t>
  </si>
  <si>
    <t>Boyne Falls Public School</t>
  </si>
  <si>
    <t>Bozeman</t>
  </si>
  <si>
    <t>Bradford High School</t>
  </si>
  <si>
    <t>Brandon High School (MI)</t>
  </si>
  <si>
    <t>Brandon High School (MS)</t>
  </si>
  <si>
    <t>Brazoswood High School</t>
  </si>
  <si>
    <t>Breathitt County High School</t>
  </si>
  <si>
    <t>Brebeuf Jesuit Preparatory School</t>
  </si>
  <si>
    <t>Bremond High School</t>
  </si>
  <si>
    <t>Brentwood High School</t>
  </si>
  <si>
    <t>Brewbaker Technology Magnet School</t>
  </si>
  <si>
    <t>Briarcrest Christian School</t>
  </si>
  <si>
    <t>Briarcrest/Briarwood Christian School</t>
  </si>
  <si>
    <t xml:space="preserve">Bridgeport </t>
  </si>
  <si>
    <t>Bristol Bay</t>
  </si>
  <si>
    <t>Bristol Central High School</t>
  </si>
  <si>
    <t>Broadwater</t>
  </si>
  <si>
    <t>Brockport High School</t>
  </si>
  <si>
    <t>Broken Bow High School</t>
  </si>
  <si>
    <t>Bronson High School</t>
  </si>
  <si>
    <t>Brookfield Central</t>
  </si>
  <si>
    <t>Brookings High School</t>
  </si>
  <si>
    <t>Brooks High School</t>
  </si>
  <si>
    <t>Brownsboro ISD</t>
  </si>
  <si>
    <t>Bruton</t>
  </si>
  <si>
    <t>Bryan High School</t>
  </si>
  <si>
    <t>Bryan Station High School</t>
  </si>
  <si>
    <t>Bryant High School</t>
  </si>
  <si>
    <t>Buchholz High School</t>
  </si>
  <si>
    <t xml:space="preserve">Buckeye Union </t>
  </si>
  <si>
    <t>Buckhorn High School</t>
  </si>
  <si>
    <t xml:space="preserve">Buffalo </t>
  </si>
  <si>
    <t>Buffalo Lake-Hector High School</t>
  </si>
  <si>
    <t>Bunker Hill</t>
  </si>
  <si>
    <t>Burke High School</t>
  </si>
  <si>
    <t>Burnsville High School</t>
  </si>
  <si>
    <t>Burnt Hills-Ballston Lake HS</t>
  </si>
  <si>
    <t>Bushland High School</t>
  </si>
  <si>
    <t>Byron Center High School</t>
  </si>
  <si>
    <t>Byron Nelson</t>
  </si>
  <si>
    <t xml:space="preserve">C.R. Prairie </t>
  </si>
  <si>
    <t>Cabrini High School</t>
  </si>
  <si>
    <t>Cactus Shadows</t>
  </si>
  <si>
    <t>Caddo Mills High School</t>
  </si>
  <si>
    <t>Calabasas High School</t>
  </si>
  <si>
    <t>Caldwell County High School</t>
  </si>
  <si>
    <t>Calhoun High School</t>
  </si>
  <si>
    <t>California R-1</t>
  </si>
  <si>
    <t>Calvary Christian High School</t>
  </si>
  <si>
    <t>Cambria-Friesland High School</t>
  </si>
  <si>
    <t>Cambridge Christian High School</t>
  </si>
  <si>
    <t>Cameron High School</t>
  </si>
  <si>
    <t>Campbellsport</t>
  </si>
  <si>
    <t>Canon McMillan</t>
  </si>
  <si>
    <t>Canyon</t>
  </si>
  <si>
    <t>Canyon High School</t>
  </si>
  <si>
    <t>Cape Fear Academy</t>
  </si>
  <si>
    <t>Cape Henry Collegiate School</t>
  </si>
  <si>
    <t xml:space="preserve">Caravel Academy </t>
  </si>
  <si>
    <t>Cardinal Dougherty High School</t>
  </si>
  <si>
    <t>Carl Junction High School</t>
  </si>
  <si>
    <t>Carl Sandburg High School</t>
  </si>
  <si>
    <t>Carlmont High School - Belmont</t>
  </si>
  <si>
    <t>Carlsbad High School</t>
  </si>
  <si>
    <t>Carroll High School (IN)</t>
  </si>
  <si>
    <t>Carroll High School (OH)</t>
  </si>
  <si>
    <t>Carrollton</t>
  </si>
  <si>
    <t>Cartersville</t>
  </si>
  <si>
    <t>Carthage Central High School</t>
  </si>
  <si>
    <t>Cascade Christian</t>
  </si>
  <si>
    <t>Cass Technical High School</t>
  </si>
  <si>
    <t>Cassville</t>
  </si>
  <si>
    <t xml:space="preserve">Castle </t>
  </si>
  <si>
    <t>Castle View High School</t>
  </si>
  <si>
    <t>Cathedral High School</t>
  </si>
  <si>
    <t>Catlin High School</t>
  </si>
  <si>
    <t>Cazenovia Central Schools</t>
  </si>
  <si>
    <t>Cedar Catholic</t>
  </si>
  <si>
    <t>Cedar Park High School</t>
  </si>
  <si>
    <t>Cedar Ridge High School</t>
  </si>
  <si>
    <t>Cedar Springs High School</t>
  </si>
  <si>
    <t>Centennial</t>
  </si>
  <si>
    <t xml:space="preserve">Centennial </t>
  </si>
  <si>
    <t>Centennial High School</t>
  </si>
  <si>
    <t>Center Grove</t>
  </si>
  <si>
    <t>Center Line</t>
  </si>
  <si>
    <t>Centerville</t>
  </si>
  <si>
    <t>Central Bucks East High School</t>
  </si>
  <si>
    <t>Central Catholic</t>
  </si>
  <si>
    <t>Central Dauphin</t>
  </si>
  <si>
    <t>Central High School (Baton Rouge)</t>
  </si>
  <si>
    <t>Central High School (Knoxville)</t>
  </si>
  <si>
    <t>Central Noble</t>
  </si>
  <si>
    <t>Central Texas Christian School</t>
  </si>
  <si>
    <t>Centreville High School (MI)</t>
  </si>
  <si>
    <t>Century</t>
  </si>
  <si>
    <t>Champaign Central</t>
  </si>
  <si>
    <t>Champion Christian</t>
  </si>
  <si>
    <t>Champlin Park High School</t>
  </si>
  <si>
    <t>Chandler High School</t>
  </si>
  <si>
    <t>Chanute</t>
  </si>
  <si>
    <t>Chapel Hill High School</t>
  </si>
  <si>
    <t>Charleston High School</t>
  </si>
  <si>
    <t>Charlotte Catholic High School</t>
  </si>
  <si>
    <t>Charlotte Country Day</t>
  </si>
  <si>
    <t>Charlotte Latin School</t>
  </si>
  <si>
    <t>Charter School of Wilmington</t>
  </si>
  <si>
    <t>Chase County Schools</t>
  </si>
  <si>
    <t>Chelsea High School</t>
  </si>
  <si>
    <t>Cherry Creek High School</t>
  </si>
  <si>
    <t>Cherryville High School</t>
  </si>
  <si>
    <t>Chesaning High School</t>
  </si>
  <si>
    <t>Chesapeake High School</t>
  </si>
  <si>
    <t>Chester High School</t>
  </si>
  <si>
    <t>Chippewa Falls High School</t>
  </si>
  <si>
    <t>Cholla High Magnet School</t>
  </si>
  <si>
    <t>Christian Fellowship School</t>
  </si>
  <si>
    <t xml:space="preserve">Christian Girls </t>
  </si>
  <si>
    <t>1999 v. B</t>
  </si>
  <si>
    <t>Christian Heritage School</t>
  </si>
  <si>
    <t>Chugiak</t>
  </si>
  <si>
    <t>Churchill High School</t>
  </si>
  <si>
    <t>Citrus Valley High School</t>
  </si>
  <si>
    <t>City Honors</t>
  </si>
  <si>
    <t>Clare High School</t>
  </si>
  <si>
    <t>Claremore Public Schools</t>
  </si>
  <si>
    <t>Clarion Area</t>
  </si>
  <si>
    <t>Clark High School</t>
  </si>
  <si>
    <t>Clarke County High School</t>
  </si>
  <si>
    <t>Clarkson-Leigh</t>
  </si>
  <si>
    <t>Clarkton High School</t>
  </si>
  <si>
    <t>Clay Center Community High School</t>
  </si>
  <si>
    <t>Clay-Battelle High School</t>
  </si>
  <si>
    <t>Clear Falls High School</t>
  </si>
  <si>
    <t>Clearfield High School</t>
  </si>
  <si>
    <t>Clearwater Central Catholic</t>
  </si>
  <si>
    <t>Clearwater High School</t>
  </si>
  <si>
    <t>Cleburne High School</t>
  </si>
  <si>
    <t>Clements High School</t>
  </si>
  <si>
    <t>Clever High School</t>
  </si>
  <si>
    <t>Clinton High School</t>
  </si>
  <si>
    <t>Clinton Praire High School</t>
  </si>
  <si>
    <t>Clinton-Graceville-Beardsley</t>
  </si>
  <si>
    <t>Cloverleaf High School</t>
  </si>
  <si>
    <t>Clovis High School</t>
  </si>
  <si>
    <t>Clovis West High School</t>
  </si>
  <si>
    <t>Clyde A Erwin</t>
  </si>
  <si>
    <t>Cobleskill-Richmondville High School</t>
  </si>
  <si>
    <t>Cocalico High School</t>
  </si>
  <si>
    <t xml:space="preserve">Cody </t>
  </si>
  <si>
    <t>Wy.</t>
  </si>
  <si>
    <t xml:space="preserve">Coeur d'Alene </t>
  </si>
  <si>
    <t>Cokeville High School</t>
  </si>
  <si>
    <t>Colfax High School</t>
  </si>
  <si>
    <t>Coliseum College Prep Academy</t>
  </si>
  <si>
    <t>College Station High School</t>
  </si>
  <si>
    <t xml:space="preserve">Colstrip </t>
  </si>
  <si>
    <t>Columbia Central</t>
  </si>
  <si>
    <t>Columbus Catholic High School</t>
  </si>
  <si>
    <t>Columbus East</t>
  </si>
  <si>
    <t>Columbus Lakeview</t>
  </si>
  <si>
    <t>Columbus Scotus Central Catholic</t>
  </si>
  <si>
    <t>Conard High School</t>
  </si>
  <si>
    <t>Concord</t>
  </si>
  <si>
    <t>Concordia</t>
  </si>
  <si>
    <t>Concordia High School</t>
  </si>
  <si>
    <t>Concordia Lutheran High School</t>
  </si>
  <si>
    <t>Conestoga High School</t>
  </si>
  <si>
    <t>Conestoga Valley Senior High School</t>
  </si>
  <si>
    <t>Conrad</t>
  </si>
  <si>
    <t>Convent of the Visitation</t>
  </si>
  <si>
    <t>Conway High School</t>
  </si>
  <si>
    <t>Cooper High School</t>
  </si>
  <si>
    <t>Cooperstown High School</t>
  </si>
  <si>
    <t>Coosa High School</t>
  </si>
  <si>
    <t>Copperas Cove High School</t>
  </si>
  <si>
    <t>Cor Jesu Academy</t>
  </si>
  <si>
    <t>Coral Springs Christian Academy</t>
  </si>
  <si>
    <t>Cornerstone Christian</t>
  </si>
  <si>
    <t>Cornerstone Christian Academy</t>
  </si>
  <si>
    <t>Corona del Sol High School</t>
  </si>
  <si>
    <t>Coronado</t>
  </si>
  <si>
    <t>Corry Area High School</t>
  </si>
  <si>
    <t xml:space="preserve">Corunna </t>
  </si>
  <si>
    <t>Couer d'Alene High School</t>
  </si>
  <si>
    <t xml:space="preserve">Courtland </t>
  </si>
  <si>
    <t>Covenant Classical School</t>
  </si>
  <si>
    <t>Covington Latin School</t>
  </si>
  <si>
    <t>Cox Mill High School</t>
  </si>
  <si>
    <t>Cranbrook Kingswood</t>
  </si>
  <si>
    <t>Crandon</t>
  </si>
  <si>
    <t>Crawford ISD</t>
  </si>
  <si>
    <t>Crescent Valley High School</t>
  </si>
  <si>
    <t>Crestview Local (Ohio)</t>
  </si>
  <si>
    <t xml:space="preserve">Creswell </t>
  </si>
  <si>
    <t>Crook County High School</t>
  </si>
  <si>
    <t>Crystal City</t>
  </si>
  <si>
    <t>Crystal Springs Uplands Girls</t>
  </si>
  <si>
    <t>Cuba City High School</t>
  </si>
  <si>
    <t>Cy-Falls High School</t>
  </si>
  <si>
    <t>Cypress</t>
  </si>
  <si>
    <t>Cypress Creek High School</t>
  </si>
  <si>
    <t>Cypress Fair High School</t>
  </si>
  <si>
    <t>Cypress Ranch High School</t>
  </si>
  <si>
    <t>Cypress Ridge High School</t>
  </si>
  <si>
    <t>Cypress Woods</t>
  </si>
  <si>
    <t>Dakota High School (IL)</t>
  </si>
  <si>
    <t>Daleville High School</t>
  </si>
  <si>
    <t>Daniel High School</t>
  </si>
  <si>
    <t>Dansville High School</t>
  </si>
  <si>
    <t>Danville</t>
  </si>
  <si>
    <t>Danville Christian Academy</t>
  </si>
  <si>
    <t>Darien High School</t>
  </si>
  <si>
    <t>Darlington</t>
  </si>
  <si>
    <t>Dartmouth High School</t>
  </si>
  <si>
    <t>Davidson Fine Arts Magnet School</t>
  </si>
  <si>
    <t>De La Salle Institute</t>
  </si>
  <si>
    <t>Debbie Rife</t>
  </si>
  <si>
    <t>Decatur Community High School</t>
  </si>
  <si>
    <t xml:space="preserve">Deer Valley High School </t>
  </si>
  <si>
    <t>Del Norte High School</t>
  </si>
  <si>
    <t>Delaware Christian</t>
  </si>
  <si>
    <t>Delaware Christian School</t>
  </si>
  <si>
    <t>Dell Rapids High School</t>
  </si>
  <si>
    <t xml:space="preserve">Delta </t>
  </si>
  <si>
    <t>Deming</t>
  </si>
  <si>
    <t>Desert Vista High School</t>
  </si>
  <si>
    <t>Desoto Central High School</t>
  </si>
  <si>
    <t>Detriot Country Day</t>
  </si>
  <si>
    <t>Dexter High School</t>
  </si>
  <si>
    <t>Dickinson High School</t>
  </si>
  <si>
    <t>Diller-Odell High School</t>
  </si>
  <si>
    <t>Divine Savior Academy</t>
  </si>
  <si>
    <t>Divine Savior Holy Angels High School</t>
  </si>
  <si>
    <t>Dixie Heights High School</t>
  </si>
  <si>
    <t>Dixon High School</t>
  </si>
  <si>
    <t>Doniphan High School</t>
  </si>
  <si>
    <t>Dorman High School</t>
  </si>
  <si>
    <t>Douglas County West HS</t>
  </si>
  <si>
    <t>Douglas MacArthur High School</t>
  </si>
  <si>
    <t>Downers Grove North</t>
  </si>
  <si>
    <t>Duanesburg High School</t>
  </si>
  <si>
    <t>Dublin Jerome High School</t>
  </si>
  <si>
    <t>Dubois</t>
  </si>
  <si>
    <t xml:space="preserve">WY </t>
  </si>
  <si>
    <t>Dubuque Senior HS</t>
  </si>
  <si>
    <t>Dulles</t>
  </si>
  <si>
    <t>Dundy County Schools</t>
  </si>
  <si>
    <t>Dunwoody High School</t>
  </si>
  <si>
    <t xml:space="preserve">Durand </t>
  </si>
  <si>
    <t>Durham Academy</t>
  </si>
  <si>
    <t>Durham School of the Arts</t>
  </si>
  <si>
    <t>Dutchtown High School</t>
  </si>
  <si>
    <t>Duxbury High School</t>
  </si>
  <si>
    <t>East Aurora High School</t>
  </si>
  <si>
    <t>East Central High School</t>
  </si>
  <si>
    <t>East Chapel Hill High School</t>
  </si>
  <si>
    <t>East Detroit High School</t>
  </si>
  <si>
    <t>East Hampton High School</t>
  </si>
  <si>
    <t>East Lincoln High School</t>
  </si>
  <si>
    <t>East Liverpool</t>
  </si>
  <si>
    <t>East Ridge High School</t>
  </si>
  <si>
    <t>East Surry High School</t>
  </si>
  <si>
    <t>East Troy High School</t>
  </si>
  <si>
    <t>Eastern Greene High School</t>
  </si>
  <si>
    <t>Eastern Hancock High School</t>
  </si>
  <si>
    <t>Eastport South Manor</t>
  </si>
  <si>
    <t>Eau Claire North</t>
  </si>
  <si>
    <t>Edgar High School</t>
  </si>
  <si>
    <t>Edgemont High School</t>
  </si>
  <si>
    <t>Edgerton</t>
  </si>
  <si>
    <t>Edgewood High School</t>
  </si>
  <si>
    <t>Edina</t>
  </si>
  <si>
    <t>Edison Preparatory School</t>
  </si>
  <si>
    <t>Edwardsville High School</t>
  </si>
  <si>
    <t>El Dorado</t>
  </si>
  <si>
    <t>El Paso Gridley High School</t>
  </si>
  <si>
    <t>Eldon High School</t>
  </si>
  <si>
    <t>Elitle Scholars Academy</t>
  </si>
  <si>
    <t>Elk River High School</t>
  </si>
  <si>
    <t>Elkhorn North High School</t>
  </si>
  <si>
    <t>Elkhorn South High School</t>
  </si>
  <si>
    <t>Elkton High School</t>
  </si>
  <si>
    <t>Ell-Saline High School</t>
  </si>
  <si>
    <t>Elmira Express</t>
  </si>
  <si>
    <t xml:space="preserve">Emporia </t>
  </si>
  <si>
    <t>Englewood High School</t>
  </si>
  <si>
    <t>Ensley</t>
  </si>
  <si>
    <t>Ephrata High School</t>
  </si>
  <si>
    <t>Episcopal High School</t>
  </si>
  <si>
    <t>Episcopal School of Dallas</t>
  </si>
  <si>
    <t>Erie Mason</t>
  </si>
  <si>
    <t>Erwin High School</t>
  </si>
  <si>
    <t>Escalon</t>
  </si>
  <si>
    <t>Etowah High School</t>
  </si>
  <si>
    <t>Euless Trinity High School</t>
  </si>
  <si>
    <t>Eureka High School</t>
  </si>
  <si>
    <t>Eustace High School</t>
  </si>
  <si>
    <t>Evangelical Christian</t>
  </si>
  <si>
    <t>Evangelical Christian Academy</t>
  </si>
  <si>
    <t>Excelsior Springs High School</t>
  </si>
  <si>
    <t>Exeter-Milligan High School</t>
  </si>
  <si>
    <t>Fair Grove High School</t>
  </si>
  <si>
    <t>Fairfield Ludlowe High School</t>
  </si>
  <si>
    <t>Fairfield Union High School</t>
  </si>
  <si>
    <t>Faith Baptist Schools</t>
  </si>
  <si>
    <t>Faith Bible</t>
  </si>
  <si>
    <t>Faith Christian School</t>
  </si>
  <si>
    <t>Faith Lutheran High School</t>
  </si>
  <si>
    <t>Falkville</t>
  </si>
  <si>
    <t>Farragut High School</t>
  </si>
  <si>
    <t>Fayetteville Academy</t>
  </si>
  <si>
    <t>Fayetteville High School</t>
  </si>
  <si>
    <t>Fenwick</t>
  </si>
  <si>
    <t>Fergus</t>
  </si>
  <si>
    <t>Festus High School</t>
  </si>
  <si>
    <t>First Presbyterian Academy</t>
  </si>
  <si>
    <t>Flathead Valley Christian School</t>
  </si>
  <si>
    <t>Flintridge Sacred Heart Academy</t>
  </si>
  <si>
    <t>Floresville High School</t>
  </si>
  <si>
    <t xml:space="preserve">Flour Bluff </t>
  </si>
  <si>
    <t>Flowing Wells High School</t>
  </si>
  <si>
    <t>Floyd Central</t>
  </si>
  <si>
    <t>Forsyth Schools</t>
  </si>
  <si>
    <t>Fort Defiance High School</t>
  </si>
  <si>
    <t>Fort Osage High School</t>
  </si>
  <si>
    <t>Fossil Ridge High School</t>
  </si>
  <si>
    <t>Fox Valley Lutheran Academy</t>
  </si>
  <si>
    <t>Francis Howell High School</t>
  </si>
  <si>
    <t>Francis Howell North High School</t>
  </si>
  <si>
    <t>Francis Lewis High School</t>
  </si>
  <si>
    <t>Frankfort High School</t>
  </si>
  <si>
    <t xml:space="preserve">Franklin </t>
  </si>
  <si>
    <t>Franklin Community High School</t>
  </si>
  <si>
    <t>Franklin County High School</t>
  </si>
  <si>
    <t>Franklin High School</t>
  </si>
  <si>
    <t>Franklin Monroe High School</t>
  </si>
  <si>
    <t>Frederick Douglass High School</t>
  </si>
  <si>
    <t>Fredericksburg High School</t>
  </si>
  <si>
    <t>Freedom High School (Bethlehem)</t>
  </si>
  <si>
    <t>Freeland High School</t>
  </si>
  <si>
    <t>Fremont High School</t>
  </si>
  <si>
    <t>Friendswood High School</t>
  </si>
  <si>
    <t>Frontier Central High School</t>
  </si>
  <si>
    <t>Frontier Regional High School</t>
  </si>
  <si>
    <t>Frost High School</t>
  </si>
  <si>
    <t>Fulton City High School</t>
  </si>
  <si>
    <t>Fulton Science Academy</t>
  </si>
  <si>
    <t>Galax High School</t>
  </si>
  <si>
    <t>Galena High School</t>
  </si>
  <si>
    <t>Galway</t>
  </si>
  <si>
    <t>Garden City High School</t>
  </si>
  <si>
    <t>Garden Spot High School</t>
  </si>
  <si>
    <t>Gardner-Edgerton High School</t>
  </si>
  <si>
    <t>Garfield</t>
  </si>
  <si>
    <t>Garfield High School</t>
  </si>
  <si>
    <t>Garnet Valley</t>
  </si>
  <si>
    <t xml:space="preserve">Gateway </t>
  </si>
  <si>
    <t>Genesee</t>
  </si>
  <si>
    <t>Geneva</t>
  </si>
  <si>
    <t>George Ranch High School</t>
  </si>
  <si>
    <t>George Rogers Clark High School</t>
  </si>
  <si>
    <t>Georgetown Day School</t>
  </si>
  <si>
    <t>Georgetown High School</t>
  </si>
  <si>
    <t>Geraldine High School</t>
  </si>
  <si>
    <t>Gering High School</t>
  </si>
  <si>
    <t xml:space="preserve">Germantown Academy </t>
  </si>
  <si>
    <t>Germantown High School</t>
  </si>
  <si>
    <t>Giddings High School</t>
  </si>
  <si>
    <t>Gilmour Academy</t>
  </si>
  <si>
    <t>Girard</t>
  </si>
  <si>
    <t>Glacier Peak High School</t>
  </si>
  <si>
    <t>Gladstone High School</t>
  </si>
  <si>
    <t>Glenbard North High School</t>
  </si>
  <si>
    <t>Glenbard West</t>
  </si>
  <si>
    <t>Glenelg High School</t>
  </si>
  <si>
    <t>Goldsboro High School</t>
  </si>
  <si>
    <t>Gonzaga Preparatory High School</t>
  </si>
  <si>
    <t>Goose Creek Memorial High School</t>
  </si>
  <si>
    <t>Gordon Lee High School</t>
  </si>
  <si>
    <t>Gorman</t>
  </si>
  <si>
    <t>Gothenburg High School</t>
  </si>
  <si>
    <t>Grace Christian School</t>
  </si>
  <si>
    <t>Grace Prep Academy</t>
  </si>
  <si>
    <t>Grafton High School</t>
  </si>
  <si>
    <t>Granbury High School</t>
  </si>
  <si>
    <t>Grand Haven High School</t>
  </si>
  <si>
    <t>Grand Island Central Catholic</t>
  </si>
  <si>
    <t>Grand Ledge</t>
  </si>
  <si>
    <t>Grand Rapids Union High School</t>
  </si>
  <si>
    <t>Grand Valley</t>
  </si>
  <si>
    <t>Grandview High School</t>
  </si>
  <si>
    <t>Grandville High School</t>
  </si>
  <si>
    <t>Granstburg High School</t>
  </si>
  <si>
    <t>Grant High School</t>
  </si>
  <si>
    <t>Grant Union High School</t>
  </si>
  <si>
    <t>Grapevine High School</t>
  </si>
  <si>
    <t>Grassfield High School</t>
  </si>
  <si>
    <t>Graves County High School</t>
  </si>
  <si>
    <t>Great Crossing High School</t>
  </si>
  <si>
    <t>Great Neck South</t>
  </si>
  <si>
    <t>Greater Atlanta Christian School</t>
  </si>
  <si>
    <t xml:space="preserve">Greater Latrobe </t>
  </si>
  <si>
    <t>Greenbrier East High School</t>
  </si>
  <si>
    <t>Greendale High School</t>
  </si>
  <si>
    <t>Greendale Martin Luther</t>
  </si>
  <si>
    <t>Greenfield</t>
  </si>
  <si>
    <t>Greensburg High School</t>
  </si>
  <si>
    <t>Greenwich Academy</t>
  </si>
  <si>
    <t>Greenwich High School</t>
  </si>
  <si>
    <t>Greenwood High School</t>
  </si>
  <si>
    <t>Greer High School</t>
  </si>
  <si>
    <t>Gregory-Portland High School</t>
  </si>
  <si>
    <t>Gresham Community High School</t>
  </si>
  <si>
    <t>Gretna High School</t>
  </si>
  <si>
    <t>Grimsley High School</t>
  </si>
  <si>
    <t>Grundy Center High School</t>
  </si>
  <si>
    <t>Gull Lake High School</t>
  </si>
  <si>
    <t>Gwinn High School</t>
  </si>
  <si>
    <t>Hackett Catholic Prep</t>
  </si>
  <si>
    <t xml:space="preserve">Hale </t>
  </si>
  <si>
    <t>Hallsville High School</t>
  </si>
  <si>
    <t>Hamilton High School (AZ)</t>
  </si>
  <si>
    <t>Hamilton High School (WI)</t>
  </si>
  <si>
    <t>Hamilton Southeastern High School</t>
  </si>
  <si>
    <t>Hamilton Wenham Regional High School</t>
  </si>
  <si>
    <t xml:space="preserve">Hammond Clark </t>
  </si>
  <si>
    <t xml:space="preserve">Hampton </t>
  </si>
  <si>
    <t>Hannibal</t>
  </si>
  <si>
    <t>Hanover High School</t>
  </si>
  <si>
    <t>Harborsfields High School</t>
  </si>
  <si>
    <t>Hardin</t>
  </si>
  <si>
    <t>Harding Academy</t>
  </si>
  <si>
    <t>Harley-Allendale Columbia</t>
  </si>
  <si>
    <t>Harmony High School</t>
  </si>
  <si>
    <t>Harper Creek High School</t>
  </si>
  <si>
    <t>Harris County High School</t>
  </si>
  <si>
    <t>Harrison High School</t>
  </si>
  <si>
    <t>Harrold ISD</t>
  </si>
  <si>
    <t>Hartfield Academy</t>
  </si>
  <si>
    <t>Hartford Union</t>
  </si>
  <si>
    <t>Hartselle High School</t>
  </si>
  <si>
    <t>Harvard-Westlake High School</t>
  </si>
  <si>
    <t>Haslett High School</t>
  </si>
  <si>
    <t>Hastings High School</t>
  </si>
  <si>
    <t>Hastings St. Cecilia</t>
  </si>
  <si>
    <t>Hathaway Brown School</t>
  </si>
  <si>
    <t>Hauppauge</t>
  </si>
  <si>
    <t>Havre</t>
  </si>
  <si>
    <t>Hayesville High School</t>
  </si>
  <si>
    <t>Hayfield</t>
  </si>
  <si>
    <t>Hazleton Area High School</t>
  </si>
  <si>
    <t>Heartland Lutheran HS</t>
  </si>
  <si>
    <t>Helias Catholic High School</t>
  </si>
  <si>
    <t>Hempstead High School</t>
  </si>
  <si>
    <t>Henderson</t>
  </si>
  <si>
    <t>Henry Clay High School</t>
  </si>
  <si>
    <t>Henry Ford II High School</t>
  </si>
  <si>
    <t>Heritage Christian School</t>
  </si>
  <si>
    <t>Heritage High School</t>
  </si>
  <si>
    <t>Heritage High School (CA)</t>
  </si>
  <si>
    <t>Hermann High School</t>
  </si>
  <si>
    <t xml:space="preserve">Hermiston </t>
  </si>
  <si>
    <t>Hesston High School</t>
  </si>
  <si>
    <t>Hettinger School District #13</t>
  </si>
  <si>
    <t>Hickman High School</t>
  </si>
  <si>
    <t>High Point</t>
  </si>
  <si>
    <t xml:space="preserve">Highland </t>
  </si>
  <si>
    <t>Highland High School</t>
  </si>
  <si>
    <t>Highlands</t>
  </si>
  <si>
    <t>Highlands Ranch High School</t>
  </si>
  <si>
    <t>Hi-Line Volleyball</t>
  </si>
  <si>
    <t>Hillcrest</t>
  </si>
  <si>
    <t>Hilliard</t>
  </si>
  <si>
    <t>Hillsboro High School</t>
  </si>
  <si>
    <t>Hillsboro High School (KS)</t>
  </si>
  <si>
    <t>Hinsdale Central High School</t>
  </si>
  <si>
    <t>Hitchcock-Tulare High School</t>
  </si>
  <si>
    <t>Holbrook</t>
  </si>
  <si>
    <t>Holdingford Area</t>
  </si>
  <si>
    <t>Hollister High School</t>
  </si>
  <si>
    <t>Holt High School</t>
  </si>
  <si>
    <t>Holy Cross</t>
  </si>
  <si>
    <t>Holy Cross High School (Covington)</t>
  </si>
  <si>
    <t>Holy Cross High School (Louisville)</t>
  </si>
  <si>
    <t>Holy Innocents Episcopal</t>
  </si>
  <si>
    <t>Holy Trinity Catholic</t>
  </si>
  <si>
    <t>Holy Trinity Episcopal Academy</t>
  </si>
  <si>
    <t>Holy Trinity High School</t>
  </si>
  <si>
    <t>Homestead High School</t>
  </si>
  <si>
    <t>Homewood High School</t>
  </si>
  <si>
    <t>Hopkins School</t>
  </si>
  <si>
    <t>Hopkinton High School</t>
  </si>
  <si>
    <t>Horace Mann High School</t>
  </si>
  <si>
    <t>Horizon</t>
  </si>
  <si>
    <t>Horizon High School</t>
  </si>
  <si>
    <t>Horizon Science Academy</t>
  </si>
  <si>
    <t>Horseheads High School</t>
  </si>
  <si>
    <t>Houghton</t>
  </si>
  <si>
    <t>Houston High School</t>
  </si>
  <si>
    <t>Houston High School (TN)</t>
  </si>
  <si>
    <t>Huffman I.S.D</t>
  </si>
  <si>
    <t>Humphrey/Lindsay Holy Family</t>
  </si>
  <si>
    <t>Huron</t>
  </si>
  <si>
    <t>Huron Valley Lutheran High School</t>
  </si>
  <si>
    <t>Hustisford High School</t>
  </si>
  <si>
    <t>Hutto High School</t>
  </si>
  <si>
    <t>IC Catholic Prep</t>
  </si>
  <si>
    <t>Illinois Lutheran High School</t>
  </si>
  <si>
    <t>Immaculata High School</t>
  </si>
  <si>
    <t>Immaculate Heart Academy</t>
  </si>
  <si>
    <t>Immanuel Christian School</t>
  </si>
  <si>
    <t>Indian Creek High School</t>
  </si>
  <si>
    <t>Indian Hills High School</t>
  </si>
  <si>
    <t xml:space="preserve">Iolani School </t>
  </si>
  <si>
    <t>Iowa City West High School</t>
  </si>
  <si>
    <t>Iowa High School</t>
  </si>
  <si>
    <t>Ironwood Ridge - Girls</t>
  </si>
  <si>
    <t>Irvington High School</t>
  </si>
  <si>
    <t>Island Trees</t>
  </si>
  <si>
    <t xml:space="preserve">Isphpeming </t>
  </si>
  <si>
    <t>J. Graham Brown High School</t>
  </si>
  <si>
    <t>J.E.B. Stuart High School</t>
  </si>
  <si>
    <t>J.H. Rose High School</t>
  </si>
  <si>
    <t>J.M. Tate High School</t>
  </si>
  <si>
    <t>Jackson</t>
  </si>
  <si>
    <t>Jackson Academy</t>
  </si>
  <si>
    <t>Jackson Center High School</t>
  </si>
  <si>
    <t xml:space="preserve">Jackson Heights </t>
  </si>
  <si>
    <t>Jackson Hole</t>
  </si>
  <si>
    <t>Jackson Preparatory School</t>
  </si>
  <si>
    <t>James E Taylor</t>
  </si>
  <si>
    <t>James Island Charter High School</t>
  </si>
  <si>
    <t xml:space="preserve">James Madison </t>
  </si>
  <si>
    <t xml:space="preserve">James Madison Memorial </t>
  </si>
  <si>
    <t>James Wood High School</t>
  </si>
  <si>
    <t>Jamestown High School</t>
  </si>
  <si>
    <t>Janesville Craig</t>
  </si>
  <si>
    <t>Jasper High School</t>
  </si>
  <si>
    <t>Jefferson High School</t>
  </si>
  <si>
    <t>Jemison High School</t>
  </si>
  <si>
    <t>Jenison High School</t>
  </si>
  <si>
    <t xml:space="preserve">Jesse H. Jones </t>
  </si>
  <si>
    <t>Jessieville High School</t>
  </si>
  <si>
    <t>Jesuit High School</t>
  </si>
  <si>
    <t>Jimtown High School</t>
  </si>
  <si>
    <t>John Carroll Catholic High School</t>
  </si>
  <si>
    <t>John Dickinson</t>
  </si>
  <si>
    <t xml:space="preserve">DE </t>
  </si>
  <si>
    <t xml:space="preserve">John F. Kennedy </t>
  </si>
  <si>
    <t>John Hardin High School</t>
  </si>
  <si>
    <t>John Paul II High School</t>
  </si>
  <si>
    <t>Johnson County Central</t>
  </si>
  <si>
    <t>Johnson Creek High School</t>
  </si>
  <si>
    <t>Johnston High School</t>
  </si>
  <si>
    <t>Jonathan Alder High School</t>
  </si>
  <si>
    <t>Jonesboro High School</t>
  </si>
  <si>
    <t xml:space="preserve">AR </t>
  </si>
  <si>
    <t>Joplin High School</t>
  </si>
  <si>
    <t>Joseph City</t>
  </si>
  <si>
    <t>Juneau Douglas</t>
  </si>
  <si>
    <t>Justice High School</t>
  </si>
  <si>
    <t>Kalama</t>
  </si>
  <si>
    <t>Kanakee Valley High School</t>
  </si>
  <si>
    <t>Kate Duncan Smith DAR High School</t>
  </si>
  <si>
    <t>Kaukauna High School</t>
  </si>
  <si>
    <t>Kearney</t>
  </si>
  <si>
    <t>Kearney High School</t>
  </si>
  <si>
    <t>Keith School</t>
  </si>
  <si>
    <t>Kellenberg Memorial High School</t>
  </si>
  <si>
    <t>Keller Fossil Ridge High School</t>
  </si>
  <si>
    <t>Keller Independent School District</t>
  </si>
  <si>
    <t xml:space="preserve">Keller-Fossil Ridge </t>
  </si>
  <si>
    <t>Kenesaw High School</t>
  </si>
  <si>
    <t>Kennedale High School</t>
  </si>
  <si>
    <t>Kenosha Bradford</t>
  </si>
  <si>
    <t xml:space="preserve">Kenosha Tremper </t>
  </si>
  <si>
    <t>Keokuk High School</t>
  </si>
  <si>
    <t>Kettle Moraine High School</t>
  </si>
  <si>
    <t>Killeen</t>
  </si>
  <si>
    <t>Kimberly</t>
  </si>
  <si>
    <t>King's Way Christian High School</t>
  </si>
  <si>
    <t>King's West High School</t>
  </si>
  <si>
    <t>Kingwood</t>
  </si>
  <si>
    <t>Kinkaid School</t>
  </si>
  <si>
    <t>Kirkwood High School</t>
  </si>
  <si>
    <t>Kiski Area High School</t>
  </si>
  <si>
    <t>Klein High School</t>
  </si>
  <si>
    <t>Knox Community High School</t>
  </si>
  <si>
    <t>Kodiak</t>
  </si>
  <si>
    <t>Kofa</t>
  </si>
  <si>
    <t>Kouts High School</t>
  </si>
  <si>
    <t xml:space="preserve">L.A. Center for Enriched Studies </t>
  </si>
  <si>
    <t>La Canada High School</t>
  </si>
  <si>
    <t>La Costa Canyon</t>
  </si>
  <si>
    <t>La Cueva High School</t>
  </si>
  <si>
    <t xml:space="preserve">La Jolla </t>
  </si>
  <si>
    <t>Labette County High School</t>
  </si>
  <si>
    <t>Lafayette Central Catholic Jr./Sr. High School</t>
  </si>
  <si>
    <t>Lafayette County-Higginsville</t>
  </si>
  <si>
    <t>LaFayette High School</t>
  </si>
  <si>
    <t>LaFayette High School (GA)</t>
  </si>
  <si>
    <t>Lago Vista High School</t>
  </si>
  <si>
    <t>La Grange High School</t>
  </si>
  <si>
    <t xml:space="preserve">Lake Central </t>
  </si>
  <si>
    <t>Lake Country Lutheran HS</t>
  </si>
  <si>
    <t>Lake Creek High School</t>
  </si>
  <si>
    <t>Lake Highland Prep</t>
  </si>
  <si>
    <t>Lake Travis High School</t>
  </si>
  <si>
    <t>Lakeland Senior</t>
  </si>
  <si>
    <t>Lakeland Union</t>
  </si>
  <si>
    <t>Lakeside High School</t>
  </si>
  <si>
    <t>Lakeside Lutheran High School</t>
  </si>
  <si>
    <t>Lakeview High School</t>
  </si>
  <si>
    <t>Lakeville South High School</t>
  </si>
  <si>
    <t>Lakota West High School</t>
  </si>
  <si>
    <t>Lambert High School</t>
  </si>
  <si>
    <t>LAMP</t>
  </si>
  <si>
    <t>Lanesboro Public School</t>
  </si>
  <si>
    <t>Langley High School</t>
  </si>
  <si>
    <t>Lanphier High School</t>
  </si>
  <si>
    <t>Lansing Christian High School</t>
  </si>
  <si>
    <t>Larkin</t>
  </si>
  <si>
    <t>Larue County High School</t>
  </si>
  <si>
    <t>Latexo</t>
  </si>
  <si>
    <t>Lathrop High School</t>
  </si>
  <si>
    <t>Latin Scool of Chicago</t>
  </si>
  <si>
    <t>Laurel Concord Coleridge</t>
  </si>
  <si>
    <t>Laurel Valley</t>
  </si>
  <si>
    <t>Lawrence Central High School</t>
  </si>
  <si>
    <t>Lawrence Free State High School</t>
  </si>
  <si>
    <t>Lawrenceburg High School (IN)</t>
  </si>
  <si>
    <t>Lawrenceville High School</t>
  </si>
  <si>
    <t>LBJ/Johnson City</t>
  </si>
  <si>
    <t>Le Jardin Academy</t>
  </si>
  <si>
    <t>Leadership Prep School</t>
  </si>
  <si>
    <t>Lebanon High School</t>
  </si>
  <si>
    <t xml:space="preserve">Lecanto </t>
  </si>
  <si>
    <t>Lee's Summit High School</t>
  </si>
  <si>
    <t>Lee's Summit West</t>
  </si>
  <si>
    <t>Legend High School</t>
  </si>
  <si>
    <t>Legion Collegiate Academy</t>
  </si>
  <si>
    <t>Leigh</t>
  </si>
  <si>
    <t>Leland High School</t>
  </si>
  <si>
    <t>Leland Public School</t>
  </si>
  <si>
    <t>Leland Public School (MI)</t>
  </si>
  <si>
    <t>Leon High School</t>
  </si>
  <si>
    <t>LeRoy High School</t>
  </si>
  <si>
    <t>Leslie County High School</t>
  </si>
  <si>
    <t>Lewis Central High School</t>
  </si>
  <si>
    <t>Lexington Christian Academy</t>
  </si>
  <si>
    <t>Lexington High School</t>
  </si>
  <si>
    <t>Liberal</t>
  </si>
  <si>
    <t>Liberty High School (IA)</t>
  </si>
  <si>
    <t>Liberty High School (MO)</t>
  </si>
  <si>
    <t>Liberty North High School</t>
  </si>
  <si>
    <t>Libertyville High School</t>
  </si>
  <si>
    <t>Licking High School</t>
  </si>
  <si>
    <t>Lightridge High School</t>
  </si>
  <si>
    <t>Lincoln</t>
  </si>
  <si>
    <t>Lincoln College Preparatory Academy</t>
  </si>
  <si>
    <t>Lincoln High School</t>
  </si>
  <si>
    <t xml:space="preserve"> FL</t>
  </si>
  <si>
    <t>Lincoln Lutheran</t>
  </si>
  <si>
    <t>Lincoln Northeast</t>
  </si>
  <si>
    <t>Lincoln Southeast High School</t>
  </si>
  <si>
    <t>Lincoln Southwest High School</t>
  </si>
  <si>
    <t>Linton-Stockton High School</t>
  </si>
  <si>
    <t>Living Stones Christian School</t>
  </si>
  <si>
    <t>Living World Lutheran</t>
  </si>
  <si>
    <t>Livingston Central High School</t>
  </si>
  <si>
    <t>Livingston High School</t>
  </si>
  <si>
    <t>Loara</t>
  </si>
  <si>
    <t>Lockhart</t>
  </si>
  <si>
    <t>Lodi</t>
  </si>
  <si>
    <t>Logan-Rogersville High School</t>
  </si>
  <si>
    <t>Londonderry</t>
  </si>
  <si>
    <t>Lone Peak</t>
  </si>
  <si>
    <t>Longmeadow High School</t>
  </si>
  <si>
    <t>Longmont</t>
  </si>
  <si>
    <t>Lonoke High School</t>
  </si>
  <si>
    <t>Loogootee High School</t>
  </si>
  <si>
    <t>Loretto High School</t>
  </si>
  <si>
    <t>Los Angeles Lutheran</t>
  </si>
  <si>
    <t>Louisburg High School</t>
  </si>
  <si>
    <t>Louisburg High School (NC)</t>
  </si>
  <si>
    <t>Louisville Valley High School</t>
  </si>
  <si>
    <t>Lovejoy High School</t>
  </si>
  <si>
    <t>Loveless Academic Magnet Program High School</t>
  </si>
  <si>
    <t>Lowell High School</t>
  </si>
  <si>
    <t>Loyola Academy</t>
  </si>
  <si>
    <t>Luck High School</t>
  </si>
  <si>
    <t>Lustre Christian</t>
  </si>
  <si>
    <t>Lutcher High School</t>
  </si>
  <si>
    <t xml:space="preserve">Lutheran </t>
  </si>
  <si>
    <t>Lutheran High School</t>
  </si>
  <si>
    <t>Luxemburg Casco High School</t>
  </si>
  <si>
    <t>Lyman</t>
  </si>
  <si>
    <t>Lyndon B. Johnson High School</t>
  </si>
  <si>
    <t>Lynnfield High School</t>
  </si>
  <si>
    <t>Lyons Township High School</t>
  </si>
  <si>
    <t>Mabel-Canton High School</t>
  </si>
  <si>
    <t>Macksville High School</t>
  </si>
  <si>
    <t>Madison Central High School</t>
  </si>
  <si>
    <t>Madison High School</t>
  </si>
  <si>
    <t>Madison Memorial High School</t>
  </si>
  <si>
    <t>Madison Plains</t>
  </si>
  <si>
    <t>Madison School District</t>
  </si>
  <si>
    <t>Madisonville North Hopkins</t>
  </si>
  <si>
    <t>Madras</t>
  </si>
  <si>
    <t>Magic Valley Christian</t>
  </si>
  <si>
    <t>Magnolia</t>
  </si>
  <si>
    <t>Mahar Regional High School</t>
  </si>
  <si>
    <t>Mahnomen</t>
  </si>
  <si>
    <t>Malta High School</t>
  </si>
  <si>
    <t>Mandarin High School</t>
  </si>
  <si>
    <t>Manheim Central High School</t>
  </si>
  <si>
    <t>Manitou Springs</t>
  </si>
  <si>
    <t>Manitowoc Lincoln High School</t>
  </si>
  <si>
    <t>Mansfield Lake Ridge High School</t>
  </si>
  <si>
    <t>Mansfield Summit High School</t>
  </si>
  <si>
    <t>Manteo High School</t>
  </si>
  <si>
    <t>Manzano</t>
  </si>
  <si>
    <t>Maple Grove High School</t>
  </si>
  <si>
    <t>Mapleton</t>
  </si>
  <si>
    <t>Maranatha Christian Academy</t>
  </si>
  <si>
    <t>Marcellus Senior High School</t>
  </si>
  <si>
    <t>Marcus</t>
  </si>
  <si>
    <t>Marian Central Catholic</t>
  </si>
  <si>
    <t>Marian High School</t>
  </si>
  <si>
    <t>Marion High School</t>
  </si>
  <si>
    <t>Marist Catholic High School</t>
  </si>
  <si>
    <t>Marist High School</t>
  </si>
  <si>
    <t>Marlette High School</t>
  </si>
  <si>
    <t>Marquette Senior High School</t>
  </si>
  <si>
    <t>Marshall High School</t>
  </si>
  <si>
    <t>Martin Luther</t>
  </si>
  <si>
    <t>Mary Inst. and Saint Louis Country Day School (Mo.)</t>
  </si>
  <si>
    <t>Marysville</t>
  </si>
  <si>
    <t>Maryvale Preparatory School</t>
  </si>
  <si>
    <t>Mason High School</t>
  </si>
  <si>
    <t>Mater Dei</t>
  </si>
  <si>
    <t>Maxwell High School</t>
  </si>
  <si>
    <t>Mayfield High School</t>
  </si>
  <si>
    <t>Mayflower High School</t>
  </si>
  <si>
    <t>Maypearl High School</t>
  </si>
  <si>
    <t>Mayville High School</t>
  </si>
  <si>
    <t>McCutcheon High School</t>
  </si>
  <si>
    <t>McFarland High School</t>
  </si>
  <si>
    <t>McGill-Toolen Catholic High School</t>
  </si>
  <si>
    <t>McLean High School</t>
  </si>
  <si>
    <t>McNeil High School</t>
  </si>
  <si>
    <t>Mead High School</t>
  </si>
  <si>
    <t>Meadowbrook Academy</t>
  </si>
  <si>
    <t>Fl</t>
  </si>
  <si>
    <t>Meadville High School</t>
  </si>
  <si>
    <t>Melbourne Central Catholic High School</t>
  </si>
  <si>
    <t>Melstone High School</t>
  </si>
  <si>
    <t>Memorial</t>
  </si>
  <si>
    <t>Memorial Christian Academy</t>
  </si>
  <si>
    <t>Memorial High School</t>
  </si>
  <si>
    <t>Menno High School</t>
  </si>
  <si>
    <t>Mentor High School</t>
  </si>
  <si>
    <t>Mercy Academy</t>
  </si>
  <si>
    <t>Mercy High School (San Francisco)</t>
  </si>
  <si>
    <t>Merrill Senior High School</t>
  </si>
  <si>
    <t>Mesa High School</t>
  </si>
  <si>
    <t>Metcalfe County High School</t>
  </si>
  <si>
    <t>Metea Valley High School</t>
  </si>
  <si>
    <t>Miami Christian</t>
  </si>
  <si>
    <t>Miami East High School</t>
  </si>
  <si>
    <t>Miamisburg High School</t>
  </si>
  <si>
    <t>Middleburg High School</t>
  </si>
  <si>
    <t>Middlesex</t>
  </si>
  <si>
    <t>Middlesex School</t>
  </si>
  <si>
    <t>Middleton High School</t>
  </si>
  <si>
    <t>Middletown High School</t>
  </si>
  <si>
    <t>Milan High School</t>
  </si>
  <si>
    <t>Milford High School</t>
  </si>
  <si>
    <t>Millard West High School</t>
  </si>
  <si>
    <t>Millbrook High School</t>
  </si>
  <si>
    <t>Millennium High School</t>
  </si>
  <si>
    <t>Miller High School</t>
  </si>
  <si>
    <t>Mills E. Godwin High School</t>
  </si>
  <si>
    <t>Milwaukee Lutheran</t>
  </si>
  <si>
    <t>Minden High School</t>
  </si>
  <si>
    <t>Minneapolis Thomas Edison High School</t>
  </si>
  <si>
    <t>Minnesota Valley Lutheran</t>
  </si>
  <si>
    <t>Minooka Community High School</t>
  </si>
  <si>
    <t>Mishawaka Marian</t>
  </si>
  <si>
    <t>Mission Bay High School</t>
  </si>
  <si>
    <t>Mitchell High School</t>
  </si>
  <si>
    <t>MOC- Floyd Valley</t>
  </si>
  <si>
    <t>Monett High School</t>
  </si>
  <si>
    <t>Monrovia High School</t>
  </si>
  <si>
    <t>Monte Vista</t>
  </si>
  <si>
    <t>Montgomery Academy</t>
  </si>
  <si>
    <t>Montgomery Catholic</t>
  </si>
  <si>
    <t>Montgomery High School</t>
  </si>
  <si>
    <t>Montverde Academy</t>
  </si>
  <si>
    <t>Moorpark</t>
  </si>
  <si>
    <t>Morgan County High School</t>
  </si>
  <si>
    <t>Morgan Park</t>
  </si>
  <si>
    <t>Moriarty High School</t>
  </si>
  <si>
    <t>Morley Stanwood High School</t>
  </si>
  <si>
    <t>Mosinee High School</t>
  </si>
  <si>
    <t>Mosley</t>
  </si>
  <si>
    <t>Moultonborough Academy</t>
  </si>
  <si>
    <t>Mounds View High School</t>
  </si>
  <si>
    <t>Mount Airy High School</t>
  </si>
  <si>
    <t>Mount Desert Island</t>
  </si>
  <si>
    <t>Mount Olive High School</t>
  </si>
  <si>
    <t>Mount Pigsah Christian School</t>
  </si>
  <si>
    <t>Mount Pleasant High School</t>
  </si>
  <si>
    <t>Mount St. Mary Academy</t>
  </si>
  <si>
    <t>Mount Vernon High School</t>
  </si>
  <si>
    <t>Mountain Brook High School</t>
  </si>
  <si>
    <t>Mountain Ridge High School</t>
  </si>
  <si>
    <t>Mountain View High School</t>
  </si>
  <si>
    <t>Mt. Bethel Christian Academy</t>
  </si>
  <si>
    <t>Mt. Vernon School Corporation</t>
  </si>
  <si>
    <t>Mukwonago High School</t>
  </si>
  <si>
    <t>Muncie Burris</t>
  </si>
  <si>
    <t>Munday High School</t>
  </si>
  <si>
    <t>Munford High School</t>
  </si>
  <si>
    <t>Musselman High School</t>
  </si>
  <si>
    <t>Nampa Christian</t>
  </si>
  <si>
    <t>Nash Central High School</t>
  </si>
  <si>
    <t>Natchitoches Central High School</t>
  </si>
  <si>
    <t>Nathan Hale High School</t>
  </si>
  <si>
    <t>Nathan Hale-Ray High School</t>
  </si>
  <si>
    <t>National Trail High School</t>
  </si>
  <si>
    <t>Nativity BVM High School</t>
  </si>
  <si>
    <t>Naugatuck High School</t>
  </si>
  <si>
    <t>Nazareth High School</t>
  </si>
  <si>
    <t>Neah-Kah-Nie</t>
  </si>
  <si>
    <t>Nebraska Evangelical Lutheran</t>
  </si>
  <si>
    <t>Nebraska Lutheran High School</t>
  </si>
  <si>
    <t>Neenah High School</t>
  </si>
  <si>
    <t>Neligh-Oakdale</t>
  </si>
  <si>
    <t>Nelson County</t>
  </si>
  <si>
    <t xml:space="preserve">Neodosha </t>
  </si>
  <si>
    <t>Neshannock School District</t>
  </si>
  <si>
    <t>Nevada</t>
  </si>
  <si>
    <t>Nevis</t>
  </si>
  <si>
    <t>New Albany High School</t>
  </si>
  <si>
    <t>New Bern High School</t>
  </si>
  <si>
    <t>New Boston Huron High School</t>
  </si>
  <si>
    <t>New Braunfels High</t>
  </si>
  <si>
    <t>New Holstein High School</t>
  </si>
  <si>
    <t>New Kent High School</t>
  </si>
  <si>
    <t>New London</t>
  </si>
  <si>
    <t>New Oxford Senior High School</t>
  </si>
  <si>
    <t>New Prague</t>
  </si>
  <si>
    <t>Newark Charter High School</t>
  </si>
  <si>
    <t>Newark High School</t>
  </si>
  <si>
    <t>Newman Catholic High School</t>
  </si>
  <si>
    <t>Newnan High School</t>
  </si>
  <si>
    <t>Newport Central Catholic High School</t>
  </si>
  <si>
    <t>Newsome High School</t>
  </si>
  <si>
    <t>Nikiski</t>
  </si>
  <si>
    <t>Niles North High School</t>
  </si>
  <si>
    <t>Niwot High School</t>
  </si>
  <si>
    <t>Nixa High School</t>
  </si>
  <si>
    <t>Nolan Maria</t>
  </si>
  <si>
    <t>Nonnewaug High School</t>
  </si>
  <si>
    <t>Norcross</t>
  </si>
  <si>
    <t>Norfolk Academy</t>
  </si>
  <si>
    <t>Norfolk Collegiate School</t>
  </si>
  <si>
    <t>Normal Community West</t>
  </si>
  <si>
    <t>Norris</t>
  </si>
  <si>
    <t>North Allegheny</t>
  </si>
  <si>
    <t>North Andover High School</t>
  </si>
  <si>
    <t>North Babylon</t>
  </si>
  <si>
    <t>North Bay Haven Charter Academy</t>
  </si>
  <si>
    <t>North Branch High School</t>
  </si>
  <si>
    <t>North Canyon</t>
  </si>
  <si>
    <t>North Carolina School of Science and Mathematics</t>
  </si>
  <si>
    <t>North Central Texas Academy</t>
  </si>
  <si>
    <t>North Cobb High School</t>
  </si>
  <si>
    <t>North Crowley</t>
  </si>
  <si>
    <t>North Decatur</t>
  </si>
  <si>
    <t>North Duplin</t>
  </si>
  <si>
    <t>North Florida Christian School</t>
  </si>
  <si>
    <t>North Forsyth High School</t>
  </si>
  <si>
    <t>North Gwinnett High School</t>
  </si>
  <si>
    <t>North Henderson High School</t>
  </si>
  <si>
    <t>North Mahaska High School</t>
  </si>
  <si>
    <t>North Medford</t>
  </si>
  <si>
    <t>North Montgomery High School</t>
  </si>
  <si>
    <t>North Muskegon</t>
  </si>
  <si>
    <t>North Platte High School</t>
  </si>
  <si>
    <t>North Pocono</t>
  </si>
  <si>
    <t>North Point High School</t>
  </si>
  <si>
    <t>North Putnam High School</t>
  </si>
  <si>
    <t>North Reading High School</t>
  </si>
  <si>
    <t>North Stokes</t>
  </si>
  <si>
    <t>North Tonawanda High School</t>
  </si>
  <si>
    <t>North Yarmouth Academy</t>
  </si>
  <si>
    <t>Northbrook Senior High School</t>
  </si>
  <si>
    <t>Northland Christian Education System</t>
  </si>
  <si>
    <t>Northland Christian School</t>
  </si>
  <si>
    <t>Northview High School</t>
  </si>
  <si>
    <t>Northville High School</t>
  </si>
  <si>
    <t>Northwest High School</t>
  </si>
  <si>
    <t>Northwestern - Springfield</t>
  </si>
  <si>
    <t>Northwestern - West Salem</t>
  </si>
  <si>
    <t>Northwestern High School</t>
  </si>
  <si>
    <t>Northwood High School</t>
  </si>
  <si>
    <t>Norwell High School</t>
  </si>
  <si>
    <t>Norwich</t>
  </si>
  <si>
    <t>Norwich High School</t>
  </si>
  <si>
    <t>Notre Dame Academy (KY)</t>
  </si>
  <si>
    <t>Notre Dame Academy (MA)</t>
  </si>
  <si>
    <t>Notre Dame Belmont</t>
  </si>
  <si>
    <t>Notre Dame Preparatory School</t>
  </si>
  <si>
    <t>Oak Grove</t>
  </si>
  <si>
    <t>Oak Hall</t>
  </si>
  <si>
    <t>Oak Park High School</t>
  </si>
  <si>
    <t>Oak Ridge High School</t>
  </si>
  <si>
    <t>Oakton High School</t>
  </si>
  <si>
    <t xml:space="preserve">Oakville </t>
  </si>
  <si>
    <t>Oceanside Collegiate Academy</t>
  </si>
  <si>
    <t>Oconee County High School</t>
  </si>
  <si>
    <t>O'Fallon High School</t>
  </si>
  <si>
    <t>Ohio County</t>
  </si>
  <si>
    <t>Okemos High School</t>
  </si>
  <si>
    <t>Olathe Northwest</t>
  </si>
  <si>
    <t>Olathe South High School</t>
  </si>
  <si>
    <t>Oldenburg Academy</t>
  </si>
  <si>
    <t>Oldham</t>
  </si>
  <si>
    <t>Olentangy Liberty High School</t>
  </si>
  <si>
    <t>Oliver Wolcott Technical High School</t>
  </si>
  <si>
    <t>Olmsted Falls High School</t>
  </si>
  <si>
    <t>Olpe</t>
  </si>
  <si>
    <t xml:space="preserve">Omaha Central </t>
  </si>
  <si>
    <t>Omaha Marian High School</t>
  </si>
  <si>
    <t>Omaha Westside</t>
  </si>
  <si>
    <t>Onalaska High School</t>
  </si>
  <si>
    <t>Onekama Consolidated</t>
  </si>
  <si>
    <t>Open Door Christian School</t>
  </si>
  <si>
    <t xml:space="preserve">Orchard View </t>
  </si>
  <si>
    <t>Ord High School</t>
  </si>
  <si>
    <t>Orion High School</t>
  </si>
  <si>
    <t>Osage Community</t>
  </si>
  <si>
    <t>Osan American High School</t>
  </si>
  <si>
    <t>Osan American School</t>
  </si>
  <si>
    <t>Korea</t>
  </si>
  <si>
    <t>Osceola Fundamental High School</t>
  </si>
  <si>
    <t>Oshkosh West</t>
  </si>
  <si>
    <t>Oskaloosa</t>
  </si>
  <si>
    <t>Our Lady Academy</t>
  </si>
  <si>
    <t>Our Lady of Good Counsel High School</t>
  </si>
  <si>
    <t>Out-of-Door Academy</t>
  </si>
  <si>
    <t>Oviedo High School</t>
  </si>
  <si>
    <t>Ozark High School</t>
  </si>
  <si>
    <t>Pace Academy</t>
  </si>
  <si>
    <t>Pacelli</t>
  </si>
  <si>
    <t>Pacific</t>
  </si>
  <si>
    <t>Paducah Tilghman</t>
  </si>
  <si>
    <t>Paintsville High School</t>
  </si>
  <si>
    <t>Palmer Trinity School</t>
  </si>
  <si>
    <t>Palmetto Ridge</t>
  </si>
  <si>
    <t>Palo Alto High School</t>
  </si>
  <si>
    <t>Pana</t>
  </si>
  <si>
    <t xml:space="preserve">Pana </t>
  </si>
  <si>
    <t>Papillion-LaVista High School</t>
  </si>
  <si>
    <t>Paramus Catholic</t>
  </si>
  <si>
    <t>Paris High School</t>
  </si>
  <si>
    <t>Park Hill High School</t>
  </si>
  <si>
    <t>Parke Heritage High School</t>
  </si>
  <si>
    <t>Parker</t>
  </si>
  <si>
    <t>Parker High School</t>
  </si>
  <si>
    <t>Parkland High School</t>
  </si>
  <si>
    <t>Parkway Central</t>
  </si>
  <si>
    <t>Parkway West High School</t>
  </si>
  <si>
    <t>Parkview Baptist School</t>
  </si>
  <si>
    <t>Parma Senior</t>
  </si>
  <si>
    <t>Parsippany</t>
  </si>
  <si>
    <t>Pattonville High School</t>
  </si>
  <si>
    <t>Paul G. Blazer High School</t>
  </si>
  <si>
    <t>Paul Laurence Dunbar High School</t>
  </si>
  <si>
    <t>Paul M. Dorman High School</t>
  </si>
  <si>
    <t>Pawnee City</t>
  </si>
  <si>
    <t>Peabody Veterans Memorial</t>
  </si>
  <si>
    <t>Pearl High School</t>
  </si>
  <si>
    <t>Pearland High School</t>
  </si>
  <si>
    <t>Pelham High School</t>
  </si>
  <si>
    <t>Pender</t>
  </si>
  <si>
    <t>Penfield High School</t>
  </si>
  <si>
    <t>Penn High School</t>
  </si>
  <si>
    <t>Penn Manor High School</t>
  </si>
  <si>
    <t>Pensacola Catholic High School</t>
  </si>
  <si>
    <t>Perquimans County High School</t>
  </si>
  <si>
    <t>Perry County Central High School</t>
  </si>
  <si>
    <t>Peru Central School District</t>
  </si>
  <si>
    <t>Petosky High School</t>
  </si>
  <si>
    <t>Pharr San Juan Alamo High School</t>
  </si>
  <si>
    <t>Phoenix Christian Preparatory</t>
  </si>
  <si>
    <t>Pikeville High School</t>
  </si>
  <si>
    <t>Pinckney High School</t>
  </si>
  <si>
    <t>Pine Crest-Girls</t>
  </si>
  <si>
    <t>Pine Grove Area High School</t>
  </si>
  <si>
    <t>Pine River High School</t>
  </si>
  <si>
    <t>Pinecrest High School</t>
  </si>
  <si>
    <t>Pittsfield</t>
  </si>
  <si>
    <t>Plainfield High School</t>
  </si>
  <si>
    <t>Plainfield North High School</t>
  </si>
  <si>
    <t>Plainville</t>
  </si>
  <si>
    <t>Platteview High School</t>
  </si>
  <si>
    <t xml:space="preserve">Pleasant Valley </t>
  </si>
  <si>
    <t>Pleasant Valley High School</t>
  </si>
  <si>
    <t>Plymouth</t>
  </si>
  <si>
    <t>Plymouth Comprehensive</t>
  </si>
  <si>
    <t>Plymouth North High School</t>
  </si>
  <si>
    <t>Ponderosa High School</t>
  </si>
  <si>
    <t>Pope High School</t>
  </si>
  <si>
    <t xml:space="preserve">Pope John Paul II </t>
  </si>
  <si>
    <t>Port Isabel</t>
  </si>
  <si>
    <t>Portage High School</t>
  </si>
  <si>
    <t>Portsmouth Christian Academy at Dover</t>
  </si>
  <si>
    <t>Poteet HS/Mesquite</t>
  </si>
  <si>
    <t>Poth High School</t>
  </si>
  <si>
    <t>Potosi High School</t>
  </si>
  <si>
    <t>Powell Co. High School</t>
  </si>
  <si>
    <t>Prescott High School</t>
  </si>
  <si>
    <t>Presentation High School</t>
  </si>
  <si>
    <t>Priceville High School</t>
  </si>
  <si>
    <t>Prince Avenue Christian School</t>
  </si>
  <si>
    <t>Princeton/Green Lake</t>
  </si>
  <si>
    <t>Prosper High School</t>
  </si>
  <si>
    <t>Providence Academy</t>
  </si>
  <si>
    <t>Providence Christian Academy</t>
  </si>
  <si>
    <t>Pueblo Central High School</t>
  </si>
  <si>
    <t>Pulaski Community</t>
  </si>
  <si>
    <t>Quincy Notre Dame</t>
  </si>
  <si>
    <t>Quincy Senior</t>
  </si>
  <si>
    <t>Quinter High School</t>
  </si>
  <si>
    <t>Raceland High School</t>
  </si>
  <si>
    <t>Racine Lutheran High School</t>
  </si>
  <si>
    <t>Racine Park High School</t>
  </si>
  <si>
    <t>Ramstein High School</t>
  </si>
  <si>
    <t>AE</t>
  </si>
  <si>
    <t>Randolph School</t>
  </si>
  <si>
    <t>Ransom Everglades</t>
  </si>
  <si>
    <t>Ravenwood High School</t>
  </si>
  <si>
    <t>Raymore-Peculiar High School</t>
  </si>
  <si>
    <t>Red Land</t>
  </si>
  <si>
    <t>Red Lion Area</t>
  </si>
  <si>
    <t>Red Oak High School</t>
  </si>
  <si>
    <t>Red Wing High School</t>
  </si>
  <si>
    <t>Reedsburg Area High School</t>
  </si>
  <si>
    <t>Regis High School</t>
  </si>
  <si>
    <t>Remsen Central High School</t>
  </si>
  <si>
    <t>Reservoir High School</t>
  </si>
  <si>
    <t>Resurrection</t>
  </si>
  <si>
    <t>Rib Lake</t>
  </si>
  <si>
    <t>Rice Lake High School</t>
  </si>
  <si>
    <t>Richardson High School</t>
  </si>
  <si>
    <t>Rider High School</t>
  </si>
  <si>
    <t>Ridge Point High School</t>
  </si>
  <si>
    <t>Ridgeview High School</t>
  </si>
  <si>
    <t>Rincon High School</t>
  </si>
  <si>
    <t>Rio Americano</t>
  </si>
  <si>
    <t>Rio Rancho High School</t>
  </si>
  <si>
    <t>Ripon Christian</t>
  </si>
  <si>
    <t>Ritenour High School</t>
  </si>
  <si>
    <t>River Ridge</t>
  </si>
  <si>
    <t>River Valley High School</t>
  </si>
  <si>
    <t>Riverdale High School</t>
  </si>
  <si>
    <t>Riverside Academy</t>
  </si>
  <si>
    <t>Riverton High School</t>
  </si>
  <si>
    <t>Rochester High School</t>
  </si>
  <si>
    <t>Rochester High School (MI)</t>
  </si>
  <si>
    <t>Rock Hill</t>
  </si>
  <si>
    <t>Rock Port</t>
  </si>
  <si>
    <t>Rockbridge County High School</t>
  </si>
  <si>
    <t>Rockdale County</t>
  </si>
  <si>
    <t>Rockford Christian Junior High</t>
  </si>
  <si>
    <t>Rockford High School</t>
  </si>
  <si>
    <t>Romeoville High School</t>
  </si>
  <si>
    <t>Ronald Reagan High School</t>
  </si>
  <si>
    <t>Roncalli High School</t>
  </si>
  <si>
    <t>Rosati-Kain</t>
  </si>
  <si>
    <t>Ross S. Sterling High School</t>
  </si>
  <si>
    <t>Rossford High School</t>
  </si>
  <si>
    <t>Rossville High School</t>
  </si>
  <si>
    <t>Roswell High School Volleyball</t>
  </si>
  <si>
    <t>Round Rock Christian Academy</t>
  </si>
  <si>
    <t>Rouse High School</t>
  </si>
  <si>
    <t>Rudder High School</t>
  </si>
  <si>
    <t>Ryle High School</t>
  </si>
  <si>
    <t>S. H. Rider</t>
  </si>
  <si>
    <t>Sabino High School</t>
  </si>
  <si>
    <t xml:space="preserve">Sacred Heart  </t>
  </si>
  <si>
    <t>Sacred Heart Academy</t>
  </si>
  <si>
    <t>Sacred Heart Academy - Bryn Mawr</t>
  </si>
  <si>
    <t>Sacred Heart Cathedral</t>
  </si>
  <si>
    <t>Sacred Heart Greenwich</t>
  </si>
  <si>
    <t>Sacred Heart High School</t>
  </si>
  <si>
    <t>Sacred Heart School</t>
  </si>
  <si>
    <t>Saint Andrew's School</t>
  </si>
  <si>
    <t>Saint Ignatius College Prep</t>
  </si>
  <si>
    <t>Saint James School</t>
  </si>
  <si>
    <t>Saint Joseph Notre Dame</t>
  </si>
  <si>
    <t>Saint Lucy's Priory High School</t>
  </si>
  <si>
    <t>Saint Mark's High School</t>
  </si>
  <si>
    <t>Saint Mary's Springs Academy</t>
  </si>
  <si>
    <t>Saint Peters Prep</t>
  </si>
  <si>
    <t>Salado High School</t>
  </si>
  <si>
    <t>Salem</t>
  </si>
  <si>
    <t>San Elizario High School</t>
  </si>
  <si>
    <t>San Luis Obispo</t>
  </si>
  <si>
    <t>San Marcos High School</t>
  </si>
  <si>
    <t>San Mateo</t>
  </si>
  <si>
    <t>Sand Rock High School</t>
  </si>
  <si>
    <t>Sandia High School</t>
  </si>
  <si>
    <t>Sandia Preparatory School</t>
  </si>
  <si>
    <t>Sandy Creek High School</t>
  </si>
  <si>
    <t>Santa Teresa High School</t>
  </si>
  <si>
    <t>Satsuma High School</t>
  </si>
  <si>
    <t>Sauk Prairie High School</t>
  </si>
  <si>
    <t>Saxony Lutheran High School</t>
  </si>
  <si>
    <t>Scarsdale</t>
  </si>
  <si>
    <t>Schaumberg</t>
  </si>
  <si>
    <t>Schoharie Central</t>
  </si>
  <si>
    <t>Schulenburg High School</t>
  </si>
  <si>
    <t>Scott County High School</t>
  </si>
  <si>
    <t>Scott High School</t>
  </si>
  <si>
    <t>Scottsdale Christian Academy</t>
  </si>
  <si>
    <t>Scottsdale Preparatory Academy</t>
  </si>
  <si>
    <t xml:space="preserve">Scribner-Snyder </t>
  </si>
  <si>
    <t>Scripps Ranch High School</t>
  </si>
  <si>
    <t>Senath-Hornersville High School</t>
  </si>
  <si>
    <t>Seoul American (Korea)</t>
  </si>
  <si>
    <t>Sergeant Bluff-Luton High School</t>
  </si>
  <si>
    <t>Seven Lakes High School</t>
  </si>
  <si>
    <t>Seward High School</t>
  </si>
  <si>
    <t>Shades Valley High School</t>
  </si>
  <si>
    <t>Shadow Ridge High School</t>
  </si>
  <si>
    <t>Shadow Ridge High School (AZ)</t>
  </si>
  <si>
    <t>Shakamak High School</t>
  </si>
  <si>
    <t>Shawnee</t>
  </si>
  <si>
    <t>Shelby High School</t>
  </si>
  <si>
    <t>Sheldon</t>
  </si>
  <si>
    <t>Shelter Island High School</t>
  </si>
  <si>
    <t>Shepherd High School</t>
  </si>
  <si>
    <t>Shiloh Christian School</t>
  </si>
  <si>
    <t>Siegel High School</t>
  </si>
  <si>
    <t>Silver Creek High School</t>
  </si>
  <si>
    <t>Sisters High School</t>
  </si>
  <si>
    <t>Skutt Catholic High School</t>
  </si>
  <si>
    <t>Skyridge High School</t>
  </si>
  <si>
    <t>Slinger High School</t>
  </si>
  <si>
    <t>Smithtown High School</t>
  </si>
  <si>
    <t>Sonoraville High School</t>
  </si>
  <si>
    <t xml:space="preserve">Souhegan </t>
  </si>
  <si>
    <t>South Fulton High School</t>
  </si>
  <si>
    <t>South Glens Falls High School</t>
  </si>
  <si>
    <t>South Hills High School</t>
  </si>
  <si>
    <t>South Jones</t>
  </si>
  <si>
    <t>South Newton High School</t>
  </si>
  <si>
    <t>South Oldham</t>
  </si>
  <si>
    <t>South Platte High School</t>
  </si>
  <si>
    <t>South Salem</t>
  </si>
  <si>
    <t>South San</t>
  </si>
  <si>
    <t>South Spencer</t>
  </si>
  <si>
    <t>South St. Paul High School</t>
  </si>
  <si>
    <t>South Stokes High School</t>
  </si>
  <si>
    <t>South Summitt</t>
  </si>
  <si>
    <t>South Tahoe</t>
  </si>
  <si>
    <t>South Tama County</t>
  </si>
  <si>
    <t>Southeast of Saline High School</t>
  </si>
  <si>
    <t>Southeast Polk High School</t>
  </si>
  <si>
    <t>Southern Boone County Schools</t>
  </si>
  <si>
    <t>Southern Lehigh High School</t>
  </si>
  <si>
    <t>Southern Valley High School</t>
  </si>
  <si>
    <t>Southington Hgh School</t>
  </si>
  <si>
    <t>Southport</t>
  </si>
  <si>
    <t>Southridge</t>
  </si>
  <si>
    <t>Southridge High School</t>
  </si>
  <si>
    <t>Southside</t>
  </si>
  <si>
    <t xml:space="preserve">Southside  </t>
  </si>
  <si>
    <t>Southside Baptist Christian School</t>
  </si>
  <si>
    <t xml:space="preserve">Southwestern High School </t>
  </si>
  <si>
    <t>Spain Park High School</t>
  </si>
  <si>
    <t>Spanish Fort High School</t>
  </si>
  <si>
    <t>Spanish River</t>
  </si>
  <si>
    <t>Spencer County High School</t>
  </si>
  <si>
    <t>Spring Grove High School</t>
  </si>
  <si>
    <t>Springboro High School</t>
  </si>
  <si>
    <t>Springfield High School</t>
  </si>
  <si>
    <t>Springside School</t>
  </si>
  <si>
    <t>St. Andrew's Episcopal School</t>
  </si>
  <si>
    <t>St. Anthony Junior/Senior High School</t>
  </si>
  <si>
    <t>St. Charles High School</t>
  </si>
  <si>
    <t>St. Clair County High School</t>
  </si>
  <si>
    <t>St. Croix Falls High School</t>
  </si>
  <si>
    <t>St. Francis Borgia RHS</t>
  </si>
  <si>
    <t>St. George's Independent School</t>
  </si>
  <si>
    <t>St. Ignatius College Prep</t>
  </si>
  <si>
    <t>St. John Lutheran</t>
  </si>
  <si>
    <t>St. John's College High School</t>
  </si>
  <si>
    <t>St. Joseph's Academy</t>
  </si>
  <si>
    <t>St. Luke's Episcopal</t>
  </si>
  <si>
    <t xml:space="preserve">St. Mary's </t>
  </si>
  <si>
    <t>St. Michael the Archangel HS</t>
  </si>
  <si>
    <t>St. Paul High School</t>
  </si>
  <si>
    <t>St. Paul VI Catholic</t>
  </si>
  <si>
    <t>St. Phillip</t>
  </si>
  <si>
    <t>St. Pius X Catholic High School</t>
  </si>
  <si>
    <t>St. Teresa's Academy</t>
  </si>
  <si>
    <t>St. Thomas Aquinas High School</t>
  </si>
  <si>
    <t>St. Ursula Academy</t>
  </si>
  <si>
    <t>Staley High School</t>
  </si>
  <si>
    <t>Standish-Sterling Central High School</t>
  </si>
  <si>
    <t>Stanton High School</t>
  </si>
  <si>
    <t>State College Area</t>
  </si>
  <si>
    <t>Ste. Genevieve High School</t>
  </si>
  <si>
    <t xml:space="preserve">Steel Valley Senior High School </t>
  </si>
  <si>
    <t>Stephen F. Austin High School</t>
  </si>
  <si>
    <t>Sterling High School</t>
  </si>
  <si>
    <t>Stevens Point Area High School</t>
  </si>
  <si>
    <t>Stewartville High School</t>
  </si>
  <si>
    <t xml:space="preserve">Stillwater </t>
  </si>
  <si>
    <t>Stillwater Area</t>
  </si>
  <si>
    <t>Stillwater Christian</t>
  </si>
  <si>
    <t>Stockbridge Junior/Senior High School</t>
  </si>
  <si>
    <t>Stone Memorial</t>
  </si>
  <si>
    <t>Strafford</t>
  </si>
  <si>
    <t>Stratford High School</t>
  </si>
  <si>
    <t>Stuart Cramer HS</t>
  </si>
  <si>
    <t>Stuart Public School</t>
  </si>
  <si>
    <t>Sturgis Charter Public School - West</t>
  </si>
  <si>
    <t>Sturgis High School</t>
  </si>
  <si>
    <t>Sullivan High School</t>
  </si>
  <si>
    <t>Summer Creek High School</t>
  </si>
  <si>
    <t>Summit High School</t>
  </si>
  <si>
    <t>Sumter Academy</t>
  </si>
  <si>
    <t>Sunrise Mountain</t>
  </si>
  <si>
    <t>Superior High School</t>
  </si>
  <si>
    <t>Sutherland High School</t>
  </si>
  <si>
    <t>Sutton High School</t>
  </si>
  <si>
    <t>Swansboro High School</t>
  </si>
  <si>
    <t>Sycamore</t>
  </si>
  <si>
    <t>T.C. Roberson High School</t>
  </si>
  <si>
    <t>Talawanda High School</t>
  </si>
  <si>
    <t>Tampa Preparatory School</t>
  </si>
  <si>
    <t>Tarkington High School</t>
  </si>
  <si>
    <t>Tascosa</t>
  </si>
  <si>
    <t>Tatnall School</t>
  </si>
  <si>
    <t>Tawas Area High School</t>
  </si>
  <si>
    <t>Telluride High School</t>
  </si>
  <si>
    <t>Temperance-Bedford</t>
  </si>
  <si>
    <t>Terre Haute South Vigo</t>
  </si>
  <si>
    <t>Teutopolis High School</t>
  </si>
  <si>
    <t>Texas City</t>
  </si>
  <si>
    <t>Texico High School</t>
  </si>
  <si>
    <t>Thayer Central Schoola</t>
  </si>
  <si>
    <t>The Bishop's School</t>
  </si>
  <si>
    <t>The Buckley School</t>
  </si>
  <si>
    <t>The Charter School of Wilmington</t>
  </si>
  <si>
    <t>The Dunham School</t>
  </si>
  <si>
    <t>The Habersham School</t>
  </si>
  <si>
    <t>The Hockaday School</t>
  </si>
  <si>
    <t>The Kinkaid School</t>
  </si>
  <si>
    <t xml:space="preserve">The Latin School </t>
  </si>
  <si>
    <t>The Lovett School</t>
  </si>
  <si>
    <t>The Taft School</t>
  </si>
  <si>
    <t>The Woodlands</t>
  </si>
  <si>
    <t>Thea Bowman Leadership Academy</t>
  </si>
  <si>
    <t>Thomas McKean</t>
  </si>
  <si>
    <t>Thompson High School</t>
  </si>
  <si>
    <t>Thornapple Kellogg High School</t>
  </si>
  <si>
    <t>Tillamook High School</t>
  </si>
  <si>
    <t>Timberland High School</t>
  </si>
  <si>
    <t>Tipton High School</t>
  </si>
  <si>
    <t>Tivy High School/Kerrville ISD</t>
  </si>
  <si>
    <t>TL Hanna High School</t>
  </si>
  <si>
    <t xml:space="preserve">Toledo Christian </t>
  </si>
  <si>
    <t xml:space="preserve">Tomahawk </t>
  </si>
  <si>
    <t>Tomball Memorial High School</t>
  </si>
  <si>
    <t>Tompkins High School</t>
  </si>
  <si>
    <t>Topeka High School</t>
  </si>
  <si>
    <t>Topsail High School</t>
  </si>
  <si>
    <t>Totino-Grace High School</t>
  </si>
  <si>
    <t>Townsend Harris</t>
  </si>
  <si>
    <t>Towson Catholic</t>
  </si>
  <si>
    <t>Tracy-Milroy-Balaton</t>
  </si>
  <si>
    <t>Traverse City Central High School</t>
  </si>
  <si>
    <t>Traverse City West Senior High</t>
  </si>
  <si>
    <t>Triad</t>
  </si>
  <si>
    <t>Tri-County High School</t>
  </si>
  <si>
    <t>Trimble County High School</t>
  </si>
  <si>
    <t>Trinity</t>
  </si>
  <si>
    <t xml:space="preserve">Trinity Christian Academy </t>
  </si>
  <si>
    <t>Trinity Christian School</t>
  </si>
  <si>
    <t>Trinity High School</t>
  </si>
  <si>
    <t>Trinity Lutheran High School</t>
  </si>
  <si>
    <t>Trinity Preparatory School</t>
  </si>
  <si>
    <t>Tri-West Henricks High School</t>
  </si>
  <si>
    <t>Troy High School</t>
  </si>
  <si>
    <t>Troy High School (TX)</t>
  </si>
  <si>
    <t>Turtle Lake High School</t>
  </si>
  <si>
    <t>Tuttle High School</t>
  </si>
  <si>
    <t>Union Endicott High School</t>
  </si>
  <si>
    <t>Union Grove High School</t>
  </si>
  <si>
    <t>Uniontown High School</t>
  </si>
  <si>
    <t>Unioto High Schoo</t>
  </si>
  <si>
    <t>United Faith Christian Academy</t>
  </si>
  <si>
    <t>University Christian School</t>
  </si>
  <si>
    <t>University Heights Academy</t>
  </si>
  <si>
    <t>University High School of Indiana</t>
  </si>
  <si>
    <t>Upper Sandusky E.V. Schools</t>
  </si>
  <si>
    <t xml:space="preserve">Uvalde </t>
  </si>
  <si>
    <t>Valley Christian</t>
  </si>
  <si>
    <t>Valley Christian Dublin</t>
  </si>
  <si>
    <t>Valley High School</t>
  </si>
  <si>
    <t>Valley View High School</t>
  </si>
  <si>
    <t>Valor Christian</t>
  </si>
  <si>
    <t>Venice High School</t>
  </si>
  <si>
    <t xml:space="preserve">Vermillion </t>
  </si>
  <si>
    <t>Vernonia</t>
  </si>
  <si>
    <t>Verona Area High School</t>
  </si>
  <si>
    <t>Verrado High School</t>
  </si>
  <si>
    <t>Versailles High School</t>
  </si>
  <si>
    <t>Vestavia Hills High School</t>
  </si>
  <si>
    <t>Victoria Memorial</t>
  </si>
  <si>
    <t>Villa Maria Academy</t>
  </si>
  <si>
    <t>Villa Walsh Academy</t>
  </si>
  <si>
    <t>Village Christian Schools</t>
  </si>
  <si>
    <t>Vilseck High School</t>
  </si>
  <si>
    <t>Virginia City</t>
  </si>
  <si>
    <t>Visitation High School</t>
  </si>
  <si>
    <t>Vista High School</t>
  </si>
  <si>
    <t>VR Eaton High School</t>
  </si>
  <si>
    <t xml:space="preserve">Wabasso </t>
  </si>
  <si>
    <t>Waconia</t>
  </si>
  <si>
    <t>Wagner Community School</t>
  </si>
  <si>
    <t>Wahoo</t>
  </si>
  <si>
    <t>Wakefield High School</t>
  </si>
  <si>
    <t>Walden Grove High School</t>
  </si>
  <si>
    <t>Wall High School</t>
  </si>
  <si>
    <t>Waller High School</t>
  </si>
  <si>
    <t xml:space="preserve">Waltham </t>
  </si>
  <si>
    <t>Walton-Verona High School</t>
  </si>
  <si>
    <t>Wando High School</t>
  </si>
  <si>
    <t>Wapsie Valley High School</t>
  </si>
  <si>
    <t>Warner High School</t>
  </si>
  <si>
    <t>Warren East High School</t>
  </si>
  <si>
    <t>Warren Township High School</t>
  </si>
  <si>
    <t>Warren Woods Tower High School</t>
  </si>
  <si>
    <t>Warsaw Community High School</t>
  </si>
  <si>
    <t>Wasatch</t>
  </si>
  <si>
    <t>Washington</t>
  </si>
  <si>
    <t>Washington Academy High School</t>
  </si>
  <si>
    <t>Washington Community High School</t>
  </si>
  <si>
    <t xml:space="preserve">Washington County </t>
  </si>
  <si>
    <t xml:space="preserve">Washington Senior </t>
  </si>
  <si>
    <t>Washingtonville High School</t>
  </si>
  <si>
    <t>Waterford Union</t>
  </si>
  <si>
    <t>Waterloo</t>
  </si>
  <si>
    <t>Watertown</t>
  </si>
  <si>
    <t>Waupaca</t>
  </si>
  <si>
    <t>Wausau West High School</t>
  </si>
  <si>
    <t>Wausaukee</t>
  </si>
  <si>
    <t>Waverly</t>
  </si>
  <si>
    <t>Waverly High School</t>
  </si>
  <si>
    <t>Wayzata High School</t>
  </si>
  <si>
    <t>Webster Schroeder</t>
  </si>
  <si>
    <t>Wellington-Napoleon R-IX High School</t>
  </si>
  <si>
    <t>Wellsboro Area</t>
  </si>
  <si>
    <t>Wesleyan School</t>
  </si>
  <si>
    <t>West Allegheny</t>
  </si>
  <si>
    <t>West Ashley</t>
  </si>
  <si>
    <t>West Bend East High School</t>
  </si>
  <si>
    <t>West Bend West High School</t>
  </si>
  <si>
    <t>West Carteret High School</t>
  </si>
  <si>
    <t>West Craven High School</t>
  </si>
  <si>
    <t>West Forsyth High School</t>
  </si>
  <si>
    <t>West Franklin High School</t>
  </si>
  <si>
    <t>West Jessamine High School</t>
  </si>
  <si>
    <t>West Lafayette</t>
  </si>
  <si>
    <t>West Point-Beemer</t>
  </si>
  <si>
    <t>West Washington High School</t>
  </si>
  <si>
    <t>Westbury Christian School</t>
  </si>
  <si>
    <t>Western Branch</t>
  </si>
  <si>
    <t>Western Christian HS</t>
  </si>
  <si>
    <t>Westerville Central High School</t>
  </si>
  <si>
    <t>Westfield</t>
  </si>
  <si>
    <t>Westfield Area High School</t>
  </si>
  <si>
    <t>Westfield High School</t>
  </si>
  <si>
    <t>Westlake High School</t>
  </si>
  <si>
    <t>Westminster (GA)</t>
  </si>
  <si>
    <t>Westminster (MD)</t>
  </si>
  <si>
    <t>Westminster Christian</t>
  </si>
  <si>
    <t>Westminster Christian Academy</t>
  </si>
  <si>
    <t>Westminster Christian School</t>
  </si>
  <si>
    <t>Weston McEwen High School</t>
  </si>
  <si>
    <t>Westosha Central High School</t>
  </si>
  <si>
    <t>Westside Christian High School</t>
  </si>
  <si>
    <t>Wetumpka High School</t>
  </si>
  <si>
    <t>Weyauwega-Fremont High School</t>
  </si>
  <si>
    <t>Wheaton North High School</t>
  </si>
  <si>
    <t>Wheaton Warrenville South High School</t>
  </si>
  <si>
    <t>Wheeling</t>
  </si>
  <si>
    <t>Whiteford High School</t>
  </si>
  <si>
    <t>Whitehall</t>
  </si>
  <si>
    <t>Whitewater High School</t>
  </si>
  <si>
    <t>Whitfield School</t>
  </si>
  <si>
    <t>Wichita Falls High School</t>
  </si>
  <si>
    <t>Wilder High School</t>
  </si>
  <si>
    <t>William A. Hough High School</t>
  </si>
  <si>
    <t>William B. Travis High School</t>
  </si>
  <si>
    <t>William Blount High School</t>
  </si>
  <si>
    <t>William Chrisman</t>
  </si>
  <si>
    <t>Willoughby South High School</t>
  </si>
  <si>
    <t xml:space="preserve">Willow Springs </t>
  </si>
  <si>
    <t>Wilmington Christian</t>
  </si>
  <si>
    <t>Wilson Hall</t>
  </si>
  <si>
    <t>Wilson High School (PA)</t>
  </si>
  <si>
    <t>Wilton</t>
  </si>
  <si>
    <t xml:space="preserve">Windthorst </t>
  </si>
  <si>
    <t>Windward</t>
  </si>
  <si>
    <t>Winneconne</t>
  </si>
  <si>
    <t>Wisconsin Dells High School</t>
  </si>
  <si>
    <t>Wisconsin Heights</t>
  </si>
  <si>
    <t>Wisconsin Lutheran High School</t>
  </si>
  <si>
    <t>Wisner-Pilger High School</t>
  </si>
  <si>
    <t>Wolcott Technical School</t>
  </si>
  <si>
    <t>Wolfe County</t>
  </si>
  <si>
    <t>Woodford County</t>
  </si>
  <si>
    <t xml:space="preserve">Woodlan </t>
  </si>
  <si>
    <t>Woodland Baptist Christian</t>
  </si>
  <si>
    <t>Woodstock High School (IL)</t>
  </si>
  <si>
    <t>Woodstock North High School</t>
  </si>
  <si>
    <t>Woodward Academy</t>
  </si>
  <si>
    <t>Wootton High School</t>
  </si>
  <si>
    <t>Worthington Kilbourne</t>
  </si>
  <si>
    <t xml:space="preserve">Wright </t>
  </si>
  <si>
    <t>Xavier College Prep</t>
  </si>
  <si>
    <t>York Community High School</t>
  </si>
  <si>
    <t>York High School</t>
  </si>
  <si>
    <t>Yorktown</t>
  </si>
  <si>
    <t>Zionsville High School</t>
  </si>
  <si>
    <t>High Schools - Boys</t>
  </si>
  <si>
    <t>Addison Trail High School</t>
  </si>
  <si>
    <t>Adlai E Stevenson High School</t>
  </si>
  <si>
    <t>Alter High School</t>
  </si>
  <si>
    <t>Ambridge Area High School</t>
  </si>
  <si>
    <t>Archbishop McCarthy High School</t>
  </si>
  <si>
    <t>Archbishop Moeller High School</t>
  </si>
  <si>
    <t>Archbishop Wood High School</t>
  </si>
  <si>
    <t>Archbisop Carroll High School</t>
  </si>
  <si>
    <t>Basis Scottsdale</t>
  </si>
  <si>
    <t>Beaver Dam</t>
  </si>
  <si>
    <t>Beavercreek High School</t>
  </si>
  <si>
    <t>Belen Jesuit Preparatory School</t>
  </si>
  <si>
    <t>Bishop Canevin High School</t>
  </si>
  <si>
    <t>Bishop Fenwick High School</t>
  </si>
  <si>
    <t>Brookfield Central High School</t>
  </si>
  <si>
    <t>Brother Rice</t>
  </si>
  <si>
    <t>Calvert Hall College High School</t>
  </si>
  <si>
    <t>Carnegie Vanguard High School</t>
  </si>
  <si>
    <t>Casady School</t>
  </si>
  <si>
    <t xml:space="preserve">Cathedral Catholic </t>
  </si>
  <si>
    <t>Cedarburg High School</t>
  </si>
  <si>
    <t>Christian</t>
  </si>
  <si>
    <t>Christopher Columbus High School</t>
  </si>
  <si>
    <t>Cordova</t>
  </si>
  <si>
    <t>Corona del Mar</t>
  </si>
  <si>
    <t>Corona del Sol</t>
  </si>
  <si>
    <t xml:space="preserve">Coronado </t>
  </si>
  <si>
    <t>Crespi Carmelite</t>
  </si>
  <si>
    <t>Crystal Springs Uplands</t>
  </si>
  <si>
    <t>Delcastle Technical High School</t>
  </si>
  <si>
    <t>Denton</t>
  </si>
  <si>
    <t>Dighton-Rehoboth Regional High School</t>
  </si>
  <si>
    <t>Douglas S. Freeman</t>
  </si>
  <si>
    <t>East Providence High School</t>
  </si>
  <si>
    <t>Eastmark High School</t>
  </si>
  <si>
    <t>Eastview High School</t>
  </si>
  <si>
    <t>Evanston Township High School</t>
  </si>
  <si>
    <t>Framingham</t>
  </si>
  <si>
    <t>Francis Parker High School (IL)</t>
  </si>
  <si>
    <t>Glenbard South</t>
  </si>
  <si>
    <t>Higley High School</t>
  </si>
  <si>
    <t>Iona Preparatory School</t>
  </si>
  <si>
    <t>Ironwood Ridge</t>
  </si>
  <si>
    <t>John D. O'Bryant High School</t>
  </si>
  <si>
    <t>Kimberly High School</t>
  </si>
  <si>
    <t>La Jolla High School</t>
  </si>
  <si>
    <t>Lake Park</t>
  </si>
  <si>
    <t xml:space="preserve">Liberty </t>
  </si>
  <si>
    <t>Lincoln Way Central High School</t>
  </si>
  <si>
    <t>Los Altos High School</t>
  </si>
  <si>
    <t>Marian Catholic High School</t>
  </si>
  <si>
    <t>McHenry High School</t>
  </si>
  <si>
    <t>McQuaid Jesuit</t>
  </si>
  <si>
    <t>MDI High School</t>
  </si>
  <si>
    <t>Meadville</t>
  </si>
  <si>
    <t>Menlo</t>
  </si>
  <si>
    <t>Mercy</t>
  </si>
  <si>
    <t>New Berlin United Volleyball</t>
  </si>
  <si>
    <t>Notre Dame High School</t>
  </si>
  <si>
    <t>Olentangy Berlin High School</t>
  </si>
  <si>
    <t>Oliver Wolcott Technical HS</t>
  </si>
  <si>
    <t>Orchard Park High School</t>
  </si>
  <si>
    <t>Otay Ranch High School</t>
  </si>
  <si>
    <t>Overland High School</t>
  </si>
  <si>
    <t>Paul VI Catholic High School</t>
  </si>
  <si>
    <t>Pavilion Central School</t>
  </si>
  <si>
    <t>Pine Crest</t>
  </si>
  <si>
    <t>Ransom Everglades High School</t>
  </si>
  <si>
    <t xml:space="preserve">Rockford East </t>
  </si>
  <si>
    <t>Sabino</t>
  </si>
  <si>
    <t xml:space="preserve">Saint James </t>
  </si>
  <si>
    <t>Saint Louis University High School</t>
  </si>
  <si>
    <t>Salt Fork</t>
  </si>
  <si>
    <t xml:space="preserve">Serena </t>
  </si>
  <si>
    <t>Servite High School</t>
  </si>
  <si>
    <t>Southington High School</t>
  </si>
  <si>
    <t>Spring Woods High School</t>
  </si>
  <si>
    <t>St Ignatius College Prep</t>
  </si>
  <si>
    <t>St. Charles North High School</t>
  </si>
  <si>
    <t>St. Mark's School of Texas</t>
  </si>
  <si>
    <t>St. Martin's Episcopal</t>
  </si>
  <si>
    <t>St. Peter's Prep</t>
  </si>
  <si>
    <t>St. Rita of Casica High School</t>
  </si>
  <si>
    <t>Stephen T Badin High School</t>
  </si>
  <si>
    <t>The Epiphany School</t>
  </si>
  <si>
    <t>The Harker School</t>
  </si>
  <si>
    <t>Thomas Jefferson</t>
  </si>
  <si>
    <t xml:space="preserve">Torrance High School </t>
  </si>
  <si>
    <t>Trinity High School (KY)</t>
  </si>
  <si>
    <t>Union City High School</t>
  </si>
  <si>
    <t>Upper St. Clair Senior High School</t>
  </si>
  <si>
    <t>Vernon Hills High School</t>
  </si>
  <si>
    <t>Vernon Township High School</t>
  </si>
  <si>
    <t>Walnut Hills High School</t>
  </si>
  <si>
    <t>Walter Johnson High School</t>
  </si>
  <si>
    <t>Ward Melville High School</t>
  </si>
  <si>
    <t>Westerville South High School</t>
  </si>
  <si>
    <t xml:space="preserve">Westwood </t>
  </si>
  <si>
    <t>Wheatland High School</t>
  </si>
  <si>
    <t>Williams Field</t>
  </si>
  <si>
    <t>Winnetonka</t>
  </si>
  <si>
    <t>Winter Park High School</t>
  </si>
  <si>
    <t>Woodside Priory School</t>
  </si>
  <si>
    <t>Woodstock</t>
  </si>
  <si>
    <t>Worthington Kilbourne High School</t>
  </si>
  <si>
    <t>Wyomissing Area High School</t>
  </si>
  <si>
    <t>Xavier High School</t>
  </si>
  <si>
    <t xml:space="preserve">Arizona State Univerity </t>
  </si>
  <si>
    <t xml:space="preserve">Austin Peay State University </t>
  </si>
  <si>
    <t>California State University - Bakersfield</t>
  </si>
  <si>
    <t>California State University - Northridge</t>
  </si>
  <si>
    <t>Eastern Illinois University</t>
  </si>
  <si>
    <t>Florida Gulf Coast University</t>
  </si>
  <si>
    <t>Georgia State University</t>
  </si>
  <si>
    <t>Houston Christian University</t>
  </si>
  <si>
    <t>Jacksonville University</t>
  </si>
  <si>
    <t>Long Beach State University</t>
  </si>
  <si>
    <t>Louisiana State University</t>
  </si>
  <si>
    <t>Loyola Marymount University</t>
  </si>
  <si>
    <t>Mercer University</t>
  </si>
  <si>
    <t>Saint Mary's College</t>
  </si>
  <si>
    <t>Stephen F Austin University</t>
  </si>
  <si>
    <t>Tennessee State University</t>
  </si>
  <si>
    <t>UAB</t>
  </si>
  <si>
    <t>UCLA</t>
  </si>
  <si>
    <t>University of Hawai'i at Manoa</t>
  </si>
  <si>
    <t>University of Tennessee at Chattanooga</t>
  </si>
  <si>
    <t>University of Texas El Paso</t>
  </si>
  <si>
    <t>UT Martin</t>
  </si>
  <si>
    <t>Concordia University Irvine</t>
  </si>
  <si>
    <t>Texas A&amp;M University-Kingsville</t>
  </si>
  <si>
    <t>Huntingdon College</t>
  </si>
  <si>
    <t>Loyola New Orleans</t>
  </si>
  <si>
    <t>NCCAA</t>
  </si>
  <si>
    <t>Two-Year College</t>
  </si>
  <si>
    <t>Feather River Jr. College</t>
  </si>
  <si>
    <t>Riverside Community College</t>
  </si>
  <si>
    <t>High School</t>
  </si>
  <si>
    <t>Arcadia High School</t>
  </si>
  <si>
    <t>Ironwood Ridge High School</t>
  </si>
  <si>
    <t>Millenium High School</t>
  </si>
  <si>
    <t>COLLEGE ONLY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</si>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</sst>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color indexed="8"/>
      <name val="Arial"/>
      <family val="2"/>
    </font>
    <font>
      <b/>
      <u/>
      <sz val="10"/>
      <name val="Arial"/>
      <family val="2"/>
    </font>
    <font>
      <b/>
      <sz val="10"/>
      <name val="Arial"/>
    </font>
    <font>
      <b/>
      <sz val="10"/>
      <color rgb="FFFF0000"/>
      <name val="Arial"/>
    </font>
    <font>
      <b/>
      <sz val="10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0" borderId="6" applyNumberFormat="0" applyAlignment="0" applyProtection="0"/>
    <xf numFmtId="0" fontId="24" fillId="0" borderId="11" applyNumberFormat="0" applyFill="0" applyAlignment="0" applyProtection="0"/>
    <xf numFmtId="0" fontId="25" fillId="31" borderId="0" applyNumberFormat="0" applyBorder="0" applyAlignment="0" applyProtection="0"/>
    <xf numFmtId="0" fontId="26" fillId="0" borderId="0"/>
    <xf numFmtId="0" fontId="12" fillId="0" borderId="0"/>
    <xf numFmtId="0" fontId="12" fillId="32" borderId="12" applyNumberFormat="0" applyFont="0" applyAlignment="0" applyProtection="0"/>
    <xf numFmtId="0" fontId="27" fillId="27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/>
    <xf numFmtId="0" fontId="0" fillId="0" borderId="16" xfId="0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2" fillId="0" borderId="0" xfId="39" applyFont="1" applyFill="1"/>
    <xf numFmtId="0" fontId="32" fillId="0" borderId="0" xfId="39" applyFont="1" applyFill="1" applyAlignment="1">
      <alignment horizontal="center"/>
    </xf>
    <xf numFmtId="0" fontId="3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1" fillId="0" borderId="0" xfId="39" applyFont="1" applyFill="1"/>
    <xf numFmtId="0" fontId="31" fillId="0" borderId="1" xfId="39" applyFont="1" applyFill="1" applyBorder="1"/>
    <xf numFmtId="0" fontId="35" fillId="0" borderId="0" xfId="0" applyFont="1" applyFill="1" applyAlignment="1">
      <alignment horizontal="center"/>
    </xf>
    <xf numFmtId="0" fontId="0" fillId="0" borderId="16" xfId="0" applyFill="1" applyBorder="1"/>
    <xf numFmtId="0" fontId="2" fillId="0" borderId="16" xfId="0" applyFont="1" applyFill="1" applyBorder="1"/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19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0" xfId="0" applyFont="1" applyFill="1"/>
    <xf numFmtId="0" fontId="34" fillId="0" borderId="1" xfId="0" applyFont="1" applyFill="1" applyBorder="1" applyAlignment="1" applyProtection="1">
      <alignment horizontal="left" vertical="top" readingOrder="1"/>
      <protection locked="0"/>
    </xf>
    <xf numFmtId="0" fontId="2" fillId="0" borderId="19" xfId="0" applyFont="1" applyFill="1" applyBorder="1"/>
    <xf numFmtId="0" fontId="8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1" xfId="0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5" xfId="0" applyFont="1" applyFill="1" applyBorder="1"/>
    <xf numFmtId="0" fontId="2" fillId="0" borderId="5" xfId="0" applyFont="1" applyFill="1" applyBorder="1"/>
    <xf numFmtId="0" fontId="0" fillId="0" borderId="5" xfId="0" applyFill="1" applyBorder="1"/>
    <xf numFmtId="1" fontId="3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3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3" xfId="0" applyFont="1" applyFill="1" applyBorder="1"/>
    <xf numFmtId="0" fontId="0" fillId="0" borderId="1" xfId="0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</cellXfs>
  <cellStyles count="59">
    <cellStyle name="20% - Accent1" xfId="1" builtinId="30" customBuiltin="1"/>
    <cellStyle name="20% - Accent1 2" xfId="45" xr:uid="{00000000-0005-0000-0000-000033000000}"/>
    <cellStyle name="20% - Accent2" xfId="2" builtinId="34" customBuiltin="1"/>
    <cellStyle name="20% - Accent2 2" xfId="46" xr:uid="{00000000-0005-0000-0000-000034000000}"/>
    <cellStyle name="20% - Accent3" xfId="3" builtinId="38" customBuiltin="1"/>
    <cellStyle name="20% - Accent3 2" xfId="47" xr:uid="{00000000-0005-0000-0000-000035000000}"/>
    <cellStyle name="20% - Accent4" xfId="4" builtinId="42" customBuiltin="1"/>
    <cellStyle name="20% - Accent4 2" xfId="48" xr:uid="{00000000-0005-0000-0000-000036000000}"/>
    <cellStyle name="20% - Accent5" xfId="5" builtinId="46" customBuiltin="1"/>
    <cellStyle name="20% - Accent5 2" xfId="49" xr:uid="{00000000-0005-0000-0000-000037000000}"/>
    <cellStyle name="20% - Accent6" xfId="6" builtinId="50" customBuiltin="1"/>
    <cellStyle name="20% - Accent6 2" xfId="50" xr:uid="{00000000-0005-0000-0000-000038000000}"/>
    <cellStyle name="40% - Accent1" xfId="7" builtinId="31" customBuiltin="1"/>
    <cellStyle name="40% - Accent1 2" xfId="51" xr:uid="{00000000-0005-0000-0000-000039000000}"/>
    <cellStyle name="40% - Accent2" xfId="8" builtinId="35" customBuiltin="1"/>
    <cellStyle name="40% - Accent2 2" xfId="52" xr:uid="{00000000-0005-0000-0000-00003A000000}"/>
    <cellStyle name="40% - Accent3" xfId="9" builtinId="39" customBuiltin="1"/>
    <cellStyle name="40% - Accent3 2" xfId="53" xr:uid="{00000000-0005-0000-0000-00003B000000}"/>
    <cellStyle name="40% - Accent4" xfId="10" builtinId="43" customBuiltin="1"/>
    <cellStyle name="40% - Accent4 2" xfId="54" xr:uid="{00000000-0005-0000-0000-00003C000000}"/>
    <cellStyle name="40% - Accent5" xfId="11" builtinId="47" customBuiltin="1"/>
    <cellStyle name="40% - Accent5 2" xfId="55" xr:uid="{00000000-0005-0000-0000-00003D000000}"/>
    <cellStyle name="40% - Accent6" xfId="12" builtinId="51" customBuiltin="1"/>
    <cellStyle name="40% - Accent6 2" xfId="56" xr:uid="{00000000-0005-0000-0000-00003E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3 2" xfId="57" xr:uid="{00000000-0005-0000-0000-000027000000}"/>
    <cellStyle name="Note 2" xfId="40" xr:uid="{00000000-0005-0000-0000-000028000000}"/>
    <cellStyle name="Note 2 2" xfId="58" xr:uid="{00000000-0005-0000-0000-000028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zoomScale="140" zoomScaleNormal="140" workbookViewId="0">
      <pane xSplit="1" ySplit="4" topLeftCell="X5" activePane="bottomRight" state="frozen"/>
      <selection pane="topRight" activeCell="B1" sqref="B1"/>
      <selection pane="bottomLeft" activeCell="A5" sqref="A5"/>
      <selection pane="bottomRight" activeCell="AF26" sqref="AF26"/>
    </sheetView>
  </sheetViews>
  <sheetFormatPr defaultRowHeight="12.75" x14ac:dyDescent="0.2"/>
  <cols>
    <col min="1" max="1" width="50.85546875" customWidth="1"/>
    <col min="2" max="29" width="8" style="6" customWidth="1"/>
    <col min="30" max="30" width="8.28515625" style="6" bestFit="1" customWidth="1"/>
    <col min="31" max="31" width="8" style="6" customWidth="1"/>
    <col min="32" max="32" width="11.42578125" style="6" customWidth="1"/>
    <col min="33" max="33" width="13.28515625" style="3" customWidth="1"/>
  </cols>
  <sheetData>
    <row r="1" spans="1:38" x14ac:dyDescent="0.2">
      <c r="A1" s="10"/>
    </row>
    <row r="2" spans="1:38" ht="15.75" x14ac:dyDescent="0.25">
      <c r="A2" s="16" t="s">
        <v>0</v>
      </c>
      <c r="B2" s="16"/>
      <c r="C2" s="16"/>
      <c r="D2" s="16"/>
      <c r="E2" s="16"/>
    </row>
    <row r="4" spans="1:38" s="2" customFormat="1" ht="41.25" customHeight="1" x14ac:dyDescent="0.2">
      <c r="A4" s="1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14" t="s">
        <v>33</v>
      </c>
    </row>
    <row r="5" spans="1:38" x14ac:dyDescent="0.2">
      <c r="A5" s="11" t="s">
        <v>34</v>
      </c>
      <c r="B5" s="9">
        <v>6</v>
      </c>
      <c r="C5" s="9">
        <v>9</v>
      </c>
      <c r="D5" s="9">
        <v>7</v>
      </c>
      <c r="E5" s="9">
        <v>6</v>
      </c>
      <c r="F5" s="9">
        <v>14</v>
      </c>
      <c r="G5" s="9">
        <v>13</v>
      </c>
      <c r="H5" s="9">
        <v>26</v>
      </c>
      <c r="I5" s="9">
        <v>21</v>
      </c>
      <c r="J5" s="9">
        <v>26</v>
      </c>
      <c r="K5" s="9">
        <v>48</v>
      </c>
      <c r="L5" s="9">
        <v>37</v>
      </c>
      <c r="M5" s="9">
        <v>47</v>
      </c>
      <c r="N5" s="9">
        <v>48</v>
      </c>
      <c r="O5" s="9">
        <v>54</v>
      </c>
      <c r="P5" s="9">
        <v>56</v>
      </c>
      <c r="Q5" s="9">
        <v>71</v>
      </c>
      <c r="R5" s="9">
        <v>70</v>
      </c>
      <c r="S5" s="9">
        <v>92</v>
      </c>
      <c r="T5" s="9">
        <v>92</v>
      </c>
      <c r="U5" s="9">
        <v>103</v>
      </c>
      <c r="V5" s="9">
        <v>131</v>
      </c>
      <c r="W5" s="9">
        <v>131</v>
      </c>
      <c r="X5" s="9">
        <v>145</v>
      </c>
      <c r="Y5" s="98">
        <v>133</v>
      </c>
      <c r="Z5" s="98">
        <v>149</v>
      </c>
      <c r="AA5" s="98">
        <v>164</v>
      </c>
      <c r="AB5" s="98">
        <v>189</v>
      </c>
      <c r="AC5" s="98">
        <v>232</v>
      </c>
      <c r="AD5" s="98">
        <v>245</v>
      </c>
      <c r="AE5" s="98">
        <v>217</v>
      </c>
      <c r="AF5" s="100">
        <v>204</v>
      </c>
      <c r="AG5" s="3">
        <f>SUM(B5:AF5)</f>
        <v>2786</v>
      </c>
    </row>
    <row r="6" spans="1:38" x14ac:dyDescent="0.2">
      <c r="A6" s="11" t="s">
        <v>35</v>
      </c>
      <c r="B6" s="9">
        <v>4</v>
      </c>
      <c r="C6" s="9">
        <v>6</v>
      </c>
      <c r="D6" s="9">
        <v>5</v>
      </c>
      <c r="E6" s="9">
        <v>9</v>
      </c>
      <c r="F6" s="9">
        <v>9</v>
      </c>
      <c r="G6" s="9">
        <v>11</v>
      </c>
      <c r="H6" s="9">
        <v>10</v>
      </c>
      <c r="I6" s="9">
        <v>13</v>
      </c>
      <c r="J6" s="9">
        <v>16</v>
      </c>
      <c r="K6" s="9">
        <v>21</v>
      </c>
      <c r="L6" s="9">
        <v>17</v>
      </c>
      <c r="M6" s="9">
        <v>30</v>
      </c>
      <c r="N6" s="9">
        <v>25</v>
      </c>
      <c r="O6" s="9">
        <v>31</v>
      </c>
      <c r="P6" s="9">
        <v>29</v>
      </c>
      <c r="Q6" s="9">
        <v>40</v>
      </c>
      <c r="R6" s="9">
        <v>45</v>
      </c>
      <c r="S6" s="9">
        <v>54</v>
      </c>
      <c r="T6" s="9">
        <v>57</v>
      </c>
      <c r="U6" s="9">
        <v>67</v>
      </c>
      <c r="V6" s="9">
        <v>78</v>
      </c>
      <c r="W6" s="9">
        <v>94</v>
      </c>
      <c r="X6" s="9">
        <v>114</v>
      </c>
      <c r="Y6" s="98">
        <v>117</v>
      </c>
      <c r="Z6" s="98">
        <v>120</v>
      </c>
      <c r="AA6" s="98">
        <v>128</v>
      </c>
      <c r="AB6" s="98">
        <v>141</v>
      </c>
      <c r="AC6" s="98">
        <v>173</v>
      </c>
      <c r="AD6" s="98">
        <v>161</v>
      </c>
      <c r="AE6" s="98">
        <v>150</v>
      </c>
      <c r="AF6" s="100">
        <v>156</v>
      </c>
      <c r="AG6" s="3">
        <f>SUM(B6:AF6)</f>
        <v>1931</v>
      </c>
    </row>
    <row r="7" spans="1:38" x14ac:dyDescent="0.2">
      <c r="A7" s="11" t="s">
        <v>36</v>
      </c>
      <c r="B7" s="9">
        <v>1</v>
      </c>
      <c r="C7" s="9">
        <v>4</v>
      </c>
      <c r="D7" s="9">
        <v>7</v>
      </c>
      <c r="E7" s="9">
        <v>15</v>
      </c>
      <c r="F7" s="9">
        <v>18</v>
      </c>
      <c r="G7" s="9">
        <v>13</v>
      </c>
      <c r="H7" s="9">
        <v>24</v>
      </c>
      <c r="I7" s="9">
        <v>18</v>
      </c>
      <c r="J7" s="9">
        <v>24</v>
      </c>
      <c r="K7" s="9">
        <v>32</v>
      </c>
      <c r="L7" s="9">
        <v>26</v>
      </c>
      <c r="M7" s="9">
        <v>48</v>
      </c>
      <c r="N7" s="9">
        <v>43</v>
      </c>
      <c r="O7" s="9">
        <v>44</v>
      </c>
      <c r="P7" s="9">
        <v>54</v>
      </c>
      <c r="Q7" s="9">
        <v>62</v>
      </c>
      <c r="R7" s="9">
        <v>77</v>
      </c>
      <c r="S7" s="9">
        <v>76</v>
      </c>
      <c r="T7" s="9">
        <v>87</v>
      </c>
      <c r="U7" s="9">
        <v>92</v>
      </c>
      <c r="V7" s="9">
        <v>93</v>
      </c>
      <c r="W7" s="9">
        <v>126</v>
      </c>
      <c r="X7" s="9">
        <v>139</v>
      </c>
      <c r="Y7" s="98">
        <v>139</v>
      </c>
      <c r="Z7" s="98">
        <v>155</v>
      </c>
      <c r="AA7" s="98">
        <v>175</v>
      </c>
      <c r="AB7" s="98">
        <v>175</v>
      </c>
      <c r="AC7" s="98">
        <v>233</v>
      </c>
      <c r="AD7" s="98">
        <v>235</v>
      </c>
      <c r="AE7" s="98">
        <v>213</v>
      </c>
      <c r="AF7" s="100">
        <v>230</v>
      </c>
      <c r="AG7" s="3">
        <f>SUM(B7:AF7)</f>
        <v>2678</v>
      </c>
    </row>
    <row r="8" spans="1:38" x14ac:dyDescent="0.2">
      <c r="A8" s="11" t="s">
        <v>37</v>
      </c>
      <c r="B8" s="9">
        <v>7</v>
      </c>
      <c r="C8" s="9">
        <v>7</v>
      </c>
      <c r="D8" s="9">
        <v>5</v>
      </c>
      <c r="E8" s="9">
        <v>7</v>
      </c>
      <c r="F8" s="9">
        <v>9</v>
      </c>
      <c r="G8" s="9">
        <v>16</v>
      </c>
      <c r="H8" s="9">
        <v>16</v>
      </c>
      <c r="I8" s="9">
        <v>15</v>
      </c>
      <c r="J8" s="9">
        <v>15</v>
      </c>
      <c r="K8" s="9">
        <v>13</v>
      </c>
      <c r="L8" s="9">
        <v>16</v>
      </c>
      <c r="M8" s="9">
        <v>27</v>
      </c>
      <c r="N8" s="9">
        <v>23</v>
      </c>
      <c r="O8" s="9">
        <v>20</v>
      </c>
      <c r="P8" s="9">
        <v>17</v>
      </c>
      <c r="Q8" s="9">
        <v>21</v>
      </c>
      <c r="R8" s="9">
        <v>34</v>
      </c>
      <c r="S8" s="9">
        <v>33</v>
      </c>
      <c r="T8" s="9">
        <v>29</v>
      </c>
      <c r="U8" s="9">
        <v>33</v>
      </c>
      <c r="V8" s="9">
        <v>45</v>
      </c>
      <c r="W8" s="9">
        <v>33</v>
      </c>
      <c r="X8" s="9">
        <v>48</v>
      </c>
      <c r="Y8" s="98">
        <v>55</v>
      </c>
      <c r="Z8" s="98">
        <v>51</v>
      </c>
      <c r="AA8" s="98">
        <v>49</v>
      </c>
      <c r="AB8" s="98">
        <v>51</v>
      </c>
      <c r="AC8" s="98">
        <v>66</v>
      </c>
      <c r="AD8" s="98">
        <v>71</v>
      </c>
      <c r="AE8" s="98">
        <v>59</v>
      </c>
      <c r="AF8" s="100">
        <v>65</v>
      </c>
      <c r="AG8" s="3">
        <f t="shared" ref="AG8:AG16" si="0">SUM(B8:AF8)</f>
        <v>956</v>
      </c>
      <c r="AH8" s="8"/>
      <c r="AI8" s="8"/>
      <c r="AJ8" s="8"/>
      <c r="AK8" s="8"/>
      <c r="AL8" s="8"/>
    </row>
    <row r="9" spans="1:38" x14ac:dyDescent="0.2">
      <c r="A9" s="11" t="s">
        <v>38</v>
      </c>
      <c r="B9" s="9">
        <v>1</v>
      </c>
      <c r="C9" s="9">
        <v>4</v>
      </c>
      <c r="D9" s="9">
        <v>1</v>
      </c>
      <c r="E9" s="9">
        <v>2</v>
      </c>
      <c r="F9" s="9">
        <v>1</v>
      </c>
      <c r="G9" s="9">
        <v>0</v>
      </c>
      <c r="H9" s="9">
        <v>2</v>
      </c>
      <c r="I9" s="9">
        <v>2</v>
      </c>
      <c r="J9" s="9">
        <v>4</v>
      </c>
      <c r="K9" s="9">
        <v>9</v>
      </c>
      <c r="L9" s="9">
        <v>7</v>
      </c>
      <c r="M9" s="9">
        <v>7</v>
      </c>
      <c r="N9" s="9">
        <v>8</v>
      </c>
      <c r="O9" s="9">
        <v>4</v>
      </c>
      <c r="P9" s="9">
        <v>7</v>
      </c>
      <c r="Q9" s="9">
        <v>16</v>
      </c>
      <c r="R9" s="9">
        <v>8</v>
      </c>
      <c r="S9" s="9">
        <v>8</v>
      </c>
      <c r="T9" s="9">
        <v>11</v>
      </c>
      <c r="U9" s="9">
        <v>13</v>
      </c>
      <c r="V9" s="9">
        <v>17</v>
      </c>
      <c r="W9" s="9">
        <v>23</v>
      </c>
      <c r="X9" s="9">
        <v>24</v>
      </c>
      <c r="Y9" s="98">
        <v>16</v>
      </c>
      <c r="Z9" s="98">
        <v>21</v>
      </c>
      <c r="AA9" s="98">
        <v>26</v>
      </c>
      <c r="AB9" s="98">
        <v>21</v>
      </c>
      <c r="AC9" s="98">
        <v>32</v>
      </c>
      <c r="AD9" s="98">
        <v>27</v>
      </c>
      <c r="AE9" s="98">
        <v>25</v>
      </c>
      <c r="AF9" s="100">
        <v>35</v>
      </c>
      <c r="AG9" s="3">
        <f t="shared" si="0"/>
        <v>382</v>
      </c>
    </row>
    <row r="10" spans="1:38" x14ac:dyDescent="0.2">
      <c r="A10" s="11" t="s">
        <v>39</v>
      </c>
      <c r="B10" s="9"/>
      <c r="C10" s="9"/>
      <c r="D10" s="9"/>
      <c r="E10" s="9"/>
      <c r="F10" s="9">
        <v>1</v>
      </c>
      <c r="G10" s="9">
        <v>0</v>
      </c>
      <c r="H10" s="9">
        <v>1</v>
      </c>
      <c r="I10" s="9">
        <v>0</v>
      </c>
      <c r="J10" s="9">
        <v>0</v>
      </c>
      <c r="K10" s="9">
        <v>0</v>
      </c>
      <c r="L10" s="9">
        <v>1</v>
      </c>
      <c r="M10" s="9">
        <v>1</v>
      </c>
      <c r="N10" s="9">
        <v>2</v>
      </c>
      <c r="O10" s="9">
        <v>0</v>
      </c>
      <c r="P10" s="9">
        <v>0</v>
      </c>
      <c r="Q10" s="9">
        <v>1</v>
      </c>
      <c r="R10" s="9">
        <v>2</v>
      </c>
      <c r="S10" s="9">
        <v>2</v>
      </c>
      <c r="T10" s="9">
        <v>2</v>
      </c>
      <c r="U10" s="9">
        <v>1</v>
      </c>
      <c r="V10" s="9">
        <v>1</v>
      </c>
      <c r="W10" s="9">
        <v>2</v>
      </c>
      <c r="X10" s="9">
        <v>1</v>
      </c>
      <c r="Y10" s="98">
        <v>3</v>
      </c>
      <c r="Z10" s="98">
        <v>1</v>
      </c>
      <c r="AA10" s="98">
        <v>0</v>
      </c>
      <c r="AB10" s="98">
        <v>1</v>
      </c>
      <c r="AC10" s="98">
        <v>3</v>
      </c>
      <c r="AD10" s="98">
        <v>0</v>
      </c>
      <c r="AE10" s="98">
        <v>0</v>
      </c>
      <c r="AF10" s="100">
        <v>3</v>
      </c>
      <c r="AG10" s="3">
        <f t="shared" si="0"/>
        <v>29</v>
      </c>
    </row>
    <row r="11" spans="1:38" x14ac:dyDescent="0.2">
      <c r="A11" s="11" t="s">
        <v>40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8"/>
      <c r="Z11" s="98"/>
      <c r="AA11" s="98">
        <v>1</v>
      </c>
      <c r="AB11" s="98">
        <v>0</v>
      </c>
      <c r="AC11" s="98">
        <v>2</v>
      </c>
      <c r="AD11" s="98">
        <v>0</v>
      </c>
      <c r="AE11" s="98">
        <v>1</v>
      </c>
      <c r="AF11" s="100">
        <v>0</v>
      </c>
      <c r="AG11" s="3">
        <f t="shared" si="0"/>
        <v>4</v>
      </c>
    </row>
    <row r="12" spans="1:38" x14ac:dyDescent="0.2">
      <c r="A12" s="11" t="s">
        <v>41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</v>
      </c>
      <c r="N12" s="9">
        <v>1</v>
      </c>
      <c r="O12" s="9">
        <v>1</v>
      </c>
      <c r="P12" s="9">
        <v>3</v>
      </c>
      <c r="Q12" s="9">
        <v>3</v>
      </c>
      <c r="R12" s="9">
        <v>4</v>
      </c>
      <c r="S12" s="9">
        <v>3</v>
      </c>
      <c r="T12" s="9">
        <v>6</v>
      </c>
      <c r="U12" s="9">
        <v>7</v>
      </c>
      <c r="V12" s="9">
        <v>5</v>
      </c>
      <c r="W12" s="9">
        <v>8</v>
      </c>
      <c r="X12" s="9">
        <v>7</v>
      </c>
      <c r="Y12" s="98">
        <v>11</v>
      </c>
      <c r="Z12" s="98">
        <v>20</v>
      </c>
      <c r="AA12" s="98">
        <v>24</v>
      </c>
      <c r="AB12" s="98">
        <v>19</v>
      </c>
      <c r="AC12" s="98">
        <v>38</v>
      </c>
      <c r="AD12" s="98">
        <v>35</v>
      </c>
      <c r="AE12" s="98">
        <v>33</v>
      </c>
      <c r="AF12" s="100">
        <v>43</v>
      </c>
      <c r="AG12" s="3">
        <f t="shared" si="0"/>
        <v>272</v>
      </c>
    </row>
    <row r="13" spans="1:38" x14ac:dyDescent="0.2">
      <c r="A13" s="11" t="s">
        <v>42</v>
      </c>
      <c r="B13" s="9">
        <v>38</v>
      </c>
      <c r="C13" s="9">
        <v>61</v>
      </c>
      <c r="D13" s="9">
        <v>53</v>
      </c>
      <c r="E13" s="9">
        <v>72</v>
      </c>
      <c r="F13" s="9">
        <v>74</v>
      </c>
      <c r="G13" s="9">
        <v>76</v>
      </c>
      <c r="H13" s="9">
        <v>66</v>
      </c>
      <c r="I13" s="9">
        <v>69</v>
      </c>
      <c r="J13" s="9">
        <v>43</v>
      </c>
      <c r="K13" s="9">
        <v>53</v>
      </c>
      <c r="L13" s="9">
        <v>98</v>
      </c>
      <c r="M13" s="9">
        <v>135</v>
      </c>
      <c r="N13" s="9">
        <v>116</v>
      </c>
      <c r="O13" s="9">
        <v>122</v>
      </c>
      <c r="P13" s="9">
        <v>127</v>
      </c>
      <c r="Q13" s="9">
        <v>123</v>
      </c>
      <c r="R13" s="9">
        <v>143</v>
      </c>
      <c r="S13" s="9">
        <v>157</v>
      </c>
      <c r="T13" s="9">
        <v>173</v>
      </c>
      <c r="U13" s="9">
        <v>190</v>
      </c>
      <c r="V13" s="9">
        <v>228</v>
      </c>
      <c r="W13" s="9">
        <v>221</v>
      </c>
      <c r="X13" s="9">
        <v>235</v>
      </c>
      <c r="Y13" s="98">
        <v>254</v>
      </c>
      <c r="Z13" s="98">
        <v>275</v>
      </c>
      <c r="AA13" s="98">
        <v>358</v>
      </c>
      <c r="AB13" s="98">
        <v>439</v>
      </c>
      <c r="AC13" s="98">
        <v>464</v>
      </c>
      <c r="AD13" s="98">
        <v>415</v>
      </c>
      <c r="AE13" s="98">
        <v>427</v>
      </c>
      <c r="AF13" s="100">
        <v>495</v>
      </c>
      <c r="AG13" s="3">
        <f t="shared" si="0"/>
        <v>5800</v>
      </c>
    </row>
    <row r="14" spans="1:38" x14ac:dyDescent="0.2">
      <c r="A14" s="11" t="s">
        <v>43</v>
      </c>
      <c r="B14" s="9">
        <v>5</v>
      </c>
      <c r="C14" s="9">
        <v>6</v>
      </c>
      <c r="D14" s="9">
        <v>5</v>
      </c>
      <c r="E14" s="9">
        <v>6</v>
      </c>
      <c r="F14" s="9">
        <v>10</v>
      </c>
      <c r="G14" s="9">
        <v>4</v>
      </c>
      <c r="H14" s="9">
        <v>5</v>
      </c>
      <c r="I14" s="9">
        <v>3</v>
      </c>
      <c r="J14" s="9">
        <v>4</v>
      </c>
      <c r="K14" s="9">
        <v>4</v>
      </c>
      <c r="L14" s="9">
        <v>6</v>
      </c>
      <c r="M14" s="9">
        <v>9</v>
      </c>
      <c r="N14" s="9">
        <v>10</v>
      </c>
      <c r="O14" s="9">
        <v>11</v>
      </c>
      <c r="P14" s="9">
        <v>13</v>
      </c>
      <c r="Q14" s="9">
        <v>17</v>
      </c>
      <c r="R14" s="9">
        <v>18</v>
      </c>
      <c r="S14" s="9">
        <v>20</v>
      </c>
      <c r="T14" s="9">
        <v>20</v>
      </c>
      <c r="U14" s="9">
        <v>25</v>
      </c>
      <c r="V14" s="9">
        <v>25</v>
      </c>
      <c r="W14" s="9">
        <v>27</v>
      </c>
      <c r="X14" s="9">
        <v>31</v>
      </c>
      <c r="Y14" s="98">
        <v>27</v>
      </c>
      <c r="Z14" s="98">
        <v>21</v>
      </c>
      <c r="AA14" s="98">
        <v>28</v>
      </c>
      <c r="AB14" s="98">
        <v>43</v>
      </c>
      <c r="AC14" s="98">
        <v>35</v>
      </c>
      <c r="AD14" s="98">
        <v>40</v>
      </c>
      <c r="AE14" s="98">
        <v>41</v>
      </c>
      <c r="AF14" s="100">
        <v>44</v>
      </c>
      <c r="AG14" s="3">
        <f t="shared" si="0"/>
        <v>563</v>
      </c>
      <c r="AK14" s="12"/>
    </row>
    <row r="15" spans="1:38" x14ac:dyDescent="0.2">
      <c r="A15" s="11" t="s">
        <v>44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4</v>
      </c>
      <c r="X15" s="9">
        <v>7</v>
      </c>
      <c r="Y15" s="98">
        <v>9</v>
      </c>
      <c r="Z15" s="98">
        <v>23</v>
      </c>
      <c r="AA15" s="98">
        <v>23</v>
      </c>
      <c r="AB15" s="98">
        <v>41</v>
      </c>
      <c r="AC15" s="98">
        <v>42</v>
      </c>
      <c r="AD15" s="98">
        <v>49</v>
      </c>
      <c r="AE15" s="98">
        <v>54</v>
      </c>
      <c r="AF15" s="100">
        <v>68</v>
      </c>
      <c r="AG15" s="3">
        <f t="shared" si="0"/>
        <v>320</v>
      </c>
    </row>
    <row r="16" spans="1:38" x14ac:dyDescent="0.2">
      <c r="A16" s="11" t="s">
        <v>45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8"/>
      <c r="Z16" s="98"/>
      <c r="AA16" s="98"/>
      <c r="AB16" s="98">
        <v>5</v>
      </c>
      <c r="AC16" s="98">
        <v>6</v>
      </c>
      <c r="AD16" s="98">
        <v>6</v>
      </c>
      <c r="AE16" s="98">
        <v>5</v>
      </c>
      <c r="AF16" s="100">
        <v>6</v>
      </c>
      <c r="AG16" s="3">
        <f t="shared" si="0"/>
        <v>28</v>
      </c>
    </row>
    <row r="17" spans="1:33" s="1" customFormat="1" x14ac:dyDescent="0.2">
      <c r="A17" s="2" t="s">
        <v>46</v>
      </c>
      <c r="B17" s="5">
        <f>SUM(B5:B15)</f>
        <v>62</v>
      </c>
      <c r="C17" s="5">
        <f>SUM(C5:C15)</f>
        <v>97</v>
      </c>
      <c r="D17" s="5">
        <f t="shared" ref="D17:AA17" si="1">SUM(D5:D15)</f>
        <v>83</v>
      </c>
      <c r="E17" s="5">
        <f t="shared" si="1"/>
        <v>117</v>
      </c>
      <c r="F17" s="5">
        <f t="shared" si="1"/>
        <v>136</v>
      </c>
      <c r="G17" s="5">
        <f t="shared" si="1"/>
        <v>133</v>
      </c>
      <c r="H17" s="5">
        <f t="shared" si="1"/>
        <v>150</v>
      </c>
      <c r="I17" s="5">
        <f t="shared" si="1"/>
        <v>141</v>
      </c>
      <c r="J17" s="5">
        <f t="shared" si="1"/>
        <v>132</v>
      </c>
      <c r="K17" s="5">
        <f t="shared" si="1"/>
        <v>180</v>
      </c>
      <c r="L17" s="5">
        <f t="shared" si="1"/>
        <v>208</v>
      </c>
      <c r="M17" s="5">
        <f t="shared" si="1"/>
        <v>305</v>
      </c>
      <c r="N17" s="5">
        <f t="shared" si="1"/>
        <v>276</v>
      </c>
      <c r="O17" s="5">
        <f t="shared" si="1"/>
        <v>287</v>
      </c>
      <c r="P17" s="5">
        <f t="shared" si="1"/>
        <v>306</v>
      </c>
      <c r="Q17" s="5">
        <f t="shared" si="1"/>
        <v>354</v>
      </c>
      <c r="R17" s="5">
        <f t="shared" si="1"/>
        <v>401</v>
      </c>
      <c r="S17" s="5">
        <f t="shared" si="1"/>
        <v>445</v>
      </c>
      <c r="T17" s="5">
        <f t="shared" si="1"/>
        <v>477</v>
      </c>
      <c r="U17" s="5">
        <f t="shared" si="1"/>
        <v>531</v>
      </c>
      <c r="V17" s="5">
        <f t="shared" si="1"/>
        <v>623</v>
      </c>
      <c r="W17" s="5">
        <f t="shared" si="1"/>
        <v>669</v>
      </c>
      <c r="X17" s="5">
        <f t="shared" si="1"/>
        <v>751</v>
      </c>
      <c r="Y17" s="5">
        <f t="shared" si="1"/>
        <v>764</v>
      </c>
      <c r="Z17" s="5">
        <f t="shared" si="1"/>
        <v>836</v>
      </c>
      <c r="AA17" s="5">
        <f t="shared" si="1"/>
        <v>976</v>
      </c>
      <c r="AB17" s="5">
        <f>SUM(AB5:AB16)</f>
        <v>1125</v>
      </c>
      <c r="AC17" s="5">
        <f>SUM(AC5:AC16)</f>
        <v>1326</v>
      </c>
      <c r="AD17" s="5">
        <f>SUM(AD5:AD16)</f>
        <v>1284</v>
      </c>
      <c r="AE17" s="5">
        <f>SUM(AE5:AE16)</f>
        <v>1225</v>
      </c>
      <c r="AF17" s="5">
        <f>SUM(AF5:AF16)</f>
        <v>1349</v>
      </c>
      <c r="AG17" s="4">
        <f>SUM(B17:AF17)</f>
        <v>15749</v>
      </c>
    </row>
    <row r="18" spans="1:33" x14ac:dyDescent="0.2">
      <c r="A18" s="11"/>
      <c r="AF18" s="99"/>
    </row>
    <row r="19" spans="1:33" x14ac:dyDescent="0.2">
      <c r="A19" s="20"/>
      <c r="D19" s="7"/>
      <c r="AF19" s="15"/>
    </row>
    <row r="20" spans="1:33" x14ac:dyDescent="0.2">
      <c r="AF20" s="13"/>
    </row>
    <row r="21" spans="1:33" x14ac:dyDescent="0.2">
      <c r="AF21" s="13"/>
    </row>
  </sheetData>
  <mergeCells count="1">
    <mergeCell ref="A2:E2"/>
  </mergeCells>
  <phoneticPr fontId="0" type="noConversion"/>
  <pageMargins left="0.25" right="0.25" top="1" bottom="1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I344"/>
  <sheetViews>
    <sheetView zoomScale="150" zoomScaleNormal="150" workbookViewId="0">
      <pane xSplit="2" ySplit="2" topLeftCell="R132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17" width="9" style="19" customWidth="1"/>
    <col min="18" max="32" width="9" style="51" customWidth="1"/>
    <col min="33" max="33" width="10" style="51" customWidth="1"/>
    <col min="34" max="34" width="11.7109375" style="19" customWidth="1"/>
    <col min="35" max="35" width="9.140625" style="19"/>
    <col min="36" max="16384" width="9.140625" style="21"/>
  </cols>
  <sheetData>
    <row r="1" spans="1:35" ht="15.75" x14ac:dyDescent="0.25">
      <c r="A1" s="17" t="s">
        <v>47</v>
      </c>
      <c r="B1" s="42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5" s="71" customFormat="1" ht="13.5" customHeight="1" x14ac:dyDescent="0.2">
      <c r="A2" s="22" t="s">
        <v>48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50</v>
      </c>
      <c r="AI2" s="22" t="s">
        <v>51</v>
      </c>
    </row>
    <row r="3" spans="1:35" s="96" customFormat="1" ht="13.5" customHeight="1" x14ac:dyDescent="0.2">
      <c r="A3" s="37" t="s">
        <v>52</v>
      </c>
      <c r="B3" s="69" t="s">
        <v>53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>
        <v>2009</v>
      </c>
      <c r="T3" s="26">
        <v>2010</v>
      </c>
      <c r="U3" s="26">
        <v>2011</v>
      </c>
      <c r="V3" s="26">
        <v>2012</v>
      </c>
      <c r="W3" s="26">
        <v>2013</v>
      </c>
      <c r="X3" s="26">
        <v>2014</v>
      </c>
      <c r="Y3" s="26"/>
      <c r="Z3" s="26">
        <v>2016</v>
      </c>
      <c r="AA3" s="26">
        <v>2017</v>
      </c>
      <c r="AB3" s="31">
        <v>2018</v>
      </c>
      <c r="AC3" s="26">
        <v>2019</v>
      </c>
      <c r="AD3" s="26">
        <v>2020</v>
      </c>
      <c r="AE3" s="26">
        <v>2021</v>
      </c>
      <c r="AF3" s="26">
        <v>2022</v>
      </c>
      <c r="AG3" s="31">
        <v>2023</v>
      </c>
      <c r="AH3" s="26">
        <f t="shared" ref="AH3:AH66" si="0">COUNT(C3:AG3)</f>
        <v>14</v>
      </c>
      <c r="AI3" s="26">
        <v>8</v>
      </c>
    </row>
    <row r="4" spans="1:35" x14ac:dyDescent="0.2">
      <c r="A4" s="24" t="s">
        <v>54</v>
      </c>
      <c r="B4" s="27" t="s">
        <v>55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6"/>
      <c r="S4" s="26"/>
      <c r="T4" s="26"/>
      <c r="U4" s="26"/>
      <c r="V4" s="26"/>
      <c r="W4" s="26">
        <v>2013</v>
      </c>
      <c r="X4" s="26"/>
      <c r="Y4" s="26">
        <v>2015</v>
      </c>
      <c r="Z4" s="26"/>
      <c r="AA4" s="26"/>
      <c r="AB4" s="26"/>
      <c r="AC4" s="26"/>
      <c r="AD4" s="26">
        <v>2020</v>
      </c>
      <c r="AE4" s="26">
        <v>2021</v>
      </c>
      <c r="AF4" s="26"/>
      <c r="AG4" s="26">
        <v>2023</v>
      </c>
      <c r="AH4" s="26">
        <f t="shared" si="0"/>
        <v>5</v>
      </c>
      <c r="AI4" s="35">
        <v>1</v>
      </c>
    </row>
    <row r="5" spans="1:35" x14ac:dyDescent="0.2">
      <c r="A5" s="24" t="s">
        <v>56</v>
      </c>
      <c r="B5" s="24" t="s">
        <v>57</v>
      </c>
      <c r="C5" s="35"/>
      <c r="D5" s="35"/>
      <c r="E5" s="35"/>
      <c r="F5" s="35"/>
      <c r="G5" s="35"/>
      <c r="H5" s="35">
        <v>1998</v>
      </c>
      <c r="I5" s="35">
        <v>1999</v>
      </c>
      <c r="J5" s="35"/>
      <c r="K5" s="35"/>
      <c r="L5" s="35">
        <v>2002</v>
      </c>
      <c r="M5" s="35">
        <v>2003</v>
      </c>
      <c r="N5" s="35">
        <v>2004</v>
      </c>
      <c r="O5" s="35">
        <v>2005</v>
      </c>
      <c r="P5" s="35">
        <v>2006</v>
      </c>
      <c r="Q5" s="35">
        <v>2007</v>
      </c>
      <c r="R5" s="26">
        <v>2008</v>
      </c>
      <c r="S5" s="26">
        <v>2009</v>
      </c>
      <c r="T5" s="26">
        <v>2010</v>
      </c>
      <c r="U5" s="26"/>
      <c r="V5" s="26">
        <v>2012</v>
      </c>
      <c r="W5" s="26">
        <v>2013</v>
      </c>
      <c r="X5" s="26">
        <v>2014</v>
      </c>
      <c r="Y5" s="26">
        <v>2015</v>
      </c>
      <c r="Z5" s="26">
        <v>2016</v>
      </c>
      <c r="AA5" s="26">
        <v>2017</v>
      </c>
      <c r="AB5" s="26"/>
      <c r="AC5" s="26">
        <v>2019</v>
      </c>
      <c r="AD5" s="26">
        <v>2020</v>
      </c>
      <c r="AE5" s="26">
        <v>2021</v>
      </c>
      <c r="AF5" s="26">
        <v>2022</v>
      </c>
      <c r="AG5" s="26"/>
      <c r="AH5" s="26">
        <f t="shared" si="0"/>
        <v>21</v>
      </c>
      <c r="AI5" s="35">
        <v>0</v>
      </c>
    </row>
    <row r="6" spans="1:35" x14ac:dyDescent="0.2">
      <c r="A6" s="24" t="s">
        <v>58</v>
      </c>
      <c r="B6" s="24" t="s">
        <v>59</v>
      </c>
      <c r="C6" s="35"/>
      <c r="D6" s="35"/>
      <c r="E6" s="35"/>
      <c r="F6" s="35"/>
      <c r="G6" s="35"/>
      <c r="H6" s="35"/>
      <c r="I6" s="35"/>
      <c r="J6" s="35"/>
      <c r="K6" s="35"/>
      <c r="L6" s="35">
        <v>2002</v>
      </c>
      <c r="M6" s="35"/>
      <c r="N6" s="35">
        <v>2004</v>
      </c>
      <c r="O6" s="35">
        <v>2005</v>
      </c>
      <c r="P6" s="35">
        <v>2006</v>
      </c>
      <c r="Q6" s="35"/>
      <c r="R6" s="26">
        <v>2008</v>
      </c>
      <c r="S6" s="26"/>
      <c r="T6" s="26">
        <v>2010</v>
      </c>
      <c r="U6" s="26">
        <v>2011</v>
      </c>
      <c r="V6" s="26">
        <v>2012</v>
      </c>
      <c r="W6" s="26">
        <v>2013</v>
      </c>
      <c r="X6" s="26">
        <v>2014</v>
      </c>
      <c r="Y6" s="26">
        <v>2015</v>
      </c>
      <c r="Z6" s="26">
        <v>2016</v>
      </c>
      <c r="AA6" s="26">
        <v>2017</v>
      </c>
      <c r="AB6" s="26"/>
      <c r="AC6" s="26">
        <v>2019</v>
      </c>
      <c r="AD6" s="26">
        <v>2020</v>
      </c>
      <c r="AE6" s="26">
        <v>2021</v>
      </c>
      <c r="AF6" s="26"/>
      <c r="AG6" s="26">
        <v>2023</v>
      </c>
      <c r="AH6" s="26">
        <f t="shared" si="0"/>
        <v>17</v>
      </c>
      <c r="AI6" s="35">
        <v>1</v>
      </c>
    </row>
    <row r="7" spans="1:35" x14ac:dyDescent="0.2">
      <c r="A7" s="21" t="s">
        <v>60</v>
      </c>
      <c r="B7" s="24" t="s">
        <v>61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6"/>
      <c r="S7" s="26">
        <v>2009</v>
      </c>
      <c r="T7" s="26"/>
      <c r="U7" s="26">
        <v>2011</v>
      </c>
      <c r="V7" s="26">
        <v>2012</v>
      </c>
      <c r="W7" s="26">
        <v>2013</v>
      </c>
      <c r="X7" s="26">
        <v>2014</v>
      </c>
      <c r="Y7" s="26">
        <v>2015</v>
      </c>
      <c r="Z7" s="26">
        <v>2016</v>
      </c>
      <c r="AA7" s="26"/>
      <c r="AB7" s="26"/>
      <c r="AC7" s="26"/>
      <c r="AD7" s="26">
        <v>2020</v>
      </c>
      <c r="AE7" s="26">
        <v>2021</v>
      </c>
      <c r="AF7" s="31">
        <v>2022</v>
      </c>
      <c r="AG7" s="26">
        <v>2023</v>
      </c>
      <c r="AH7" s="26">
        <f t="shared" si="0"/>
        <v>11</v>
      </c>
      <c r="AI7" s="35">
        <v>4</v>
      </c>
    </row>
    <row r="8" spans="1:35" x14ac:dyDescent="0.2">
      <c r="A8" s="24" t="s">
        <v>62</v>
      </c>
      <c r="B8" s="24" t="s">
        <v>63</v>
      </c>
      <c r="C8" s="35"/>
      <c r="D8" s="35"/>
      <c r="E8" s="35"/>
      <c r="F8" s="35"/>
      <c r="G8" s="35"/>
      <c r="H8" s="35"/>
      <c r="I8" s="35">
        <v>1999</v>
      </c>
      <c r="J8" s="35"/>
      <c r="K8" s="35"/>
      <c r="L8" s="35"/>
      <c r="M8" s="35"/>
      <c r="N8" s="35"/>
      <c r="O8" s="35">
        <v>2005</v>
      </c>
      <c r="P8" s="35">
        <v>2006</v>
      </c>
      <c r="Q8" s="35"/>
      <c r="R8" s="26"/>
      <c r="S8" s="26"/>
      <c r="T8" s="26"/>
      <c r="U8" s="26">
        <v>2011</v>
      </c>
      <c r="V8" s="26"/>
      <c r="W8" s="26"/>
      <c r="X8" s="26"/>
      <c r="Y8" s="26">
        <v>2015</v>
      </c>
      <c r="Z8" s="26">
        <v>2016</v>
      </c>
      <c r="AA8" s="26">
        <v>2017</v>
      </c>
      <c r="AB8" s="31">
        <v>2018</v>
      </c>
      <c r="AC8" s="26"/>
      <c r="AD8" s="26"/>
      <c r="AE8" s="26"/>
      <c r="AF8" s="26"/>
      <c r="AG8" s="26">
        <v>2023</v>
      </c>
      <c r="AH8" s="26">
        <f t="shared" si="0"/>
        <v>9</v>
      </c>
      <c r="AI8" s="35">
        <v>1</v>
      </c>
    </row>
    <row r="9" spans="1:35" x14ac:dyDescent="0.2">
      <c r="A9" s="24" t="s">
        <v>64</v>
      </c>
      <c r="B9" s="24" t="s">
        <v>65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v>2005</v>
      </c>
      <c r="P9" s="35"/>
      <c r="Q9" s="35"/>
      <c r="R9" s="26"/>
      <c r="S9" s="26"/>
      <c r="T9" s="26"/>
      <c r="U9" s="26"/>
      <c r="V9" s="26"/>
      <c r="W9" s="26">
        <v>2013</v>
      </c>
      <c r="X9" s="26">
        <v>2014</v>
      </c>
      <c r="Y9" s="26">
        <v>2015</v>
      </c>
      <c r="Z9" s="26"/>
      <c r="AA9" s="26">
        <v>2017</v>
      </c>
      <c r="AB9" s="26">
        <v>2018</v>
      </c>
      <c r="AC9" s="26">
        <v>2019</v>
      </c>
      <c r="AD9" s="26"/>
      <c r="AE9" s="26"/>
      <c r="AF9" s="26"/>
      <c r="AG9" s="26">
        <v>2023</v>
      </c>
      <c r="AH9" s="26">
        <f t="shared" si="0"/>
        <v>8</v>
      </c>
      <c r="AI9" s="35">
        <v>1</v>
      </c>
    </row>
    <row r="10" spans="1:35" x14ac:dyDescent="0.2">
      <c r="A10" s="24" t="s">
        <v>66</v>
      </c>
      <c r="B10" s="24" t="s">
        <v>67</v>
      </c>
      <c r="C10" s="35"/>
      <c r="D10" s="35"/>
      <c r="E10" s="35"/>
      <c r="F10" s="35"/>
      <c r="G10" s="35"/>
      <c r="H10" s="35"/>
      <c r="I10" s="35"/>
      <c r="J10" s="35"/>
      <c r="K10" s="35"/>
      <c r="L10" s="35">
        <v>2002</v>
      </c>
      <c r="M10" s="35"/>
      <c r="N10" s="35">
        <v>2004</v>
      </c>
      <c r="O10" s="35"/>
      <c r="P10" s="35"/>
      <c r="Q10" s="35"/>
      <c r="R10" s="26"/>
      <c r="S10" s="26"/>
      <c r="T10" s="26"/>
      <c r="U10" s="26"/>
      <c r="V10" s="26"/>
      <c r="W10" s="26">
        <v>2013</v>
      </c>
      <c r="X10" s="26"/>
      <c r="Y10" s="26">
        <v>2015</v>
      </c>
      <c r="Z10" s="26">
        <v>2016</v>
      </c>
      <c r="AA10" s="26">
        <v>2017</v>
      </c>
      <c r="AB10" s="26">
        <v>2018</v>
      </c>
      <c r="AC10" s="26"/>
      <c r="AD10" s="26">
        <v>2020</v>
      </c>
      <c r="AE10" s="26">
        <v>2021</v>
      </c>
      <c r="AF10" s="26">
        <v>2022</v>
      </c>
      <c r="AG10" s="26">
        <v>2023</v>
      </c>
      <c r="AH10" s="26">
        <f t="shared" si="0"/>
        <v>11</v>
      </c>
      <c r="AI10" s="35">
        <v>4</v>
      </c>
    </row>
    <row r="11" spans="1:35" x14ac:dyDescent="0.2">
      <c r="A11" s="24" t="s">
        <v>68</v>
      </c>
      <c r="B11" s="24" t="s">
        <v>69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>
        <v>2004</v>
      </c>
      <c r="O11" s="35"/>
      <c r="P11" s="35"/>
      <c r="Q11" s="35"/>
      <c r="R11" s="26"/>
      <c r="S11" s="26">
        <v>2009</v>
      </c>
      <c r="T11" s="26"/>
      <c r="U11" s="26">
        <v>2011</v>
      </c>
      <c r="V11" s="26">
        <v>2012</v>
      </c>
      <c r="W11" s="26">
        <v>2013</v>
      </c>
      <c r="X11" s="26">
        <v>2014</v>
      </c>
      <c r="Y11" s="26"/>
      <c r="Z11" s="26"/>
      <c r="AA11" s="26">
        <v>2017</v>
      </c>
      <c r="AB11" s="26">
        <v>2018</v>
      </c>
      <c r="AC11" s="31">
        <v>2019</v>
      </c>
      <c r="AD11" s="26">
        <v>2020</v>
      </c>
      <c r="AE11" s="31">
        <v>2021</v>
      </c>
      <c r="AF11" s="31">
        <v>2022</v>
      </c>
      <c r="AG11" s="31">
        <v>2023</v>
      </c>
      <c r="AH11" s="26">
        <f t="shared" si="0"/>
        <v>13</v>
      </c>
      <c r="AI11" s="35">
        <v>7</v>
      </c>
    </row>
    <row r="12" spans="1:35" x14ac:dyDescent="0.2">
      <c r="A12" s="24" t="s">
        <v>70</v>
      </c>
      <c r="B12" s="24" t="s">
        <v>53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26"/>
      <c r="S12" s="26"/>
      <c r="T12" s="26"/>
      <c r="U12" s="26">
        <v>2011</v>
      </c>
      <c r="V12" s="26"/>
      <c r="W12" s="26"/>
      <c r="X12" s="26">
        <v>2014</v>
      </c>
      <c r="Y12" s="26"/>
      <c r="Z12" s="26">
        <v>2016</v>
      </c>
      <c r="AA12" s="26">
        <v>2017</v>
      </c>
      <c r="AB12" s="26">
        <v>2018</v>
      </c>
      <c r="AC12" s="26"/>
      <c r="AD12" s="26">
        <v>2020</v>
      </c>
      <c r="AE12" s="26"/>
      <c r="AF12" s="26">
        <v>2022</v>
      </c>
      <c r="AG12" s="26">
        <v>2023</v>
      </c>
      <c r="AH12" s="26">
        <f t="shared" si="0"/>
        <v>8</v>
      </c>
      <c r="AI12" s="35">
        <v>2</v>
      </c>
    </row>
    <row r="13" spans="1:35" x14ac:dyDescent="0.2">
      <c r="A13" s="27" t="s">
        <v>71</v>
      </c>
      <c r="B13" s="27" t="s">
        <v>72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v>2004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26">
        <v>2018</v>
      </c>
      <c r="AC13" s="26">
        <v>2019</v>
      </c>
      <c r="AD13" s="26">
        <v>2020</v>
      </c>
      <c r="AE13" s="26"/>
      <c r="AF13" s="26"/>
      <c r="AG13" s="26">
        <v>2023</v>
      </c>
      <c r="AH13" s="26">
        <f t="shared" si="0"/>
        <v>5</v>
      </c>
      <c r="AI13" s="35">
        <v>1</v>
      </c>
    </row>
    <row r="14" spans="1:35" x14ac:dyDescent="0.2">
      <c r="A14" s="24" t="s">
        <v>73</v>
      </c>
      <c r="B14" s="24" t="s">
        <v>67</v>
      </c>
      <c r="C14" s="35"/>
      <c r="D14" s="35"/>
      <c r="E14" s="35"/>
      <c r="F14" s="35"/>
      <c r="G14" s="35"/>
      <c r="H14" s="35"/>
      <c r="I14" s="35"/>
      <c r="J14" s="35"/>
      <c r="K14" s="35">
        <v>2001</v>
      </c>
      <c r="L14" s="35">
        <v>2002</v>
      </c>
      <c r="M14" s="35"/>
      <c r="N14" s="35"/>
      <c r="O14" s="35">
        <v>2005</v>
      </c>
      <c r="P14" s="35"/>
      <c r="Q14" s="35"/>
      <c r="R14" s="26">
        <v>2008</v>
      </c>
      <c r="S14" s="26"/>
      <c r="T14" s="26">
        <v>2010</v>
      </c>
      <c r="U14" s="26">
        <v>2011</v>
      </c>
      <c r="V14" s="26">
        <v>2012</v>
      </c>
      <c r="W14" s="26">
        <v>2013</v>
      </c>
      <c r="X14" s="26"/>
      <c r="Y14" s="26">
        <v>2015</v>
      </c>
      <c r="Z14" s="26">
        <v>2016</v>
      </c>
      <c r="AA14" s="26">
        <v>2017</v>
      </c>
      <c r="AB14" s="26">
        <v>2018</v>
      </c>
      <c r="AC14" s="26">
        <v>2019</v>
      </c>
      <c r="AD14" s="31">
        <v>2020</v>
      </c>
      <c r="AE14" s="31">
        <v>2021</v>
      </c>
      <c r="AF14" s="31">
        <v>2022</v>
      </c>
      <c r="AG14" s="26">
        <v>2023</v>
      </c>
      <c r="AH14" s="26">
        <f t="shared" si="0"/>
        <v>17</v>
      </c>
      <c r="AI14" s="35">
        <v>9</v>
      </c>
    </row>
    <row r="15" spans="1:35" x14ac:dyDescent="0.2">
      <c r="A15" s="24" t="s">
        <v>74</v>
      </c>
      <c r="B15" s="24" t="s">
        <v>75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26"/>
      <c r="S15" s="26"/>
      <c r="T15" s="26"/>
      <c r="U15" s="26"/>
      <c r="V15" s="26"/>
      <c r="W15" s="26"/>
      <c r="X15" s="26">
        <v>2014</v>
      </c>
      <c r="Y15" s="26">
        <v>2015</v>
      </c>
      <c r="Z15" s="26">
        <v>2016</v>
      </c>
      <c r="AA15" s="26">
        <v>2017</v>
      </c>
      <c r="AB15" s="26">
        <v>2018</v>
      </c>
      <c r="AC15" s="26"/>
      <c r="AD15" s="26"/>
      <c r="AE15" s="26"/>
      <c r="AF15" s="26"/>
      <c r="AG15" s="26"/>
      <c r="AH15" s="26">
        <f t="shared" si="0"/>
        <v>5</v>
      </c>
      <c r="AI15" s="35">
        <v>0</v>
      </c>
    </row>
    <row r="16" spans="1:35" x14ac:dyDescent="0.2">
      <c r="A16" s="24" t="s">
        <v>76</v>
      </c>
      <c r="B16" s="24" t="s">
        <v>77</v>
      </c>
      <c r="C16" s="35"/>
      <c r="D16" s="35">
        <v>1994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26"/>
      <c r="S16" s="26"/>
      <c r="T16" s="26"/>
      <c r="U16" s="26"/>
      <c r="V16" s="26"/>
      <c r="W16" s="26"/>
      <c r="X16" s="26"/>
      <c r="Y16" s="26">
        <v>2015</v>
      </c>
      <c r="Z16" s="26">
        <v>2016</v>
      </c>
      <c r="AA16" s="26">
        <v>2017</v>
      </c>
      <c r="AB16" s="26"/>
      <c r="AC16" s="26">
        <v>2019</v>
      </c>
      <c r="AD16" s="26">
        <v>2020</v>
      </c>
      <c r="AE16" s="26">
        <v>2021</v>
      </c>
      <c r="AF16" s="26"/>
      <c r="AG16" s="26"/>
      <c r="AH16" s="26">
        <f t="shared" si="0"/>
        <v>7</v>
      </c>
      <c r="AI16" s="35">
        <v>0</v>
      </c>
    </row>
    <row r="17" spans="1:35" x14ac:dyDescent="0.2">
      <c r="A17" s="24" t="s">
        <v>78</v>
      </c>
      <c r="B17" s="24" t="s">
        <v>55</v>
      </c>
      <c r="C17" s="35"/>
      <c r="D17" s="35"/>
      <c r="E17" s="35"/>
      <c r="F17" s="35"/>
      <c r="G17" s="35"/>
      <c r="H17" s="35"/>
      <c r="I17" s="35"/>
      <c r="J17" s="35"/>
      <c r="K17" s="35"/>
      <c r="L17" s="35">
        <v>2002</v>
      </c>
      <c r="M17" s="35">
        <v>2003</v>
      </c>
      <c r="N17" s="35">
        <v>2004</v>
      </c>
      <c r="O17" s="35">
        <v>2005</v>
      </c>
      <c r="P17" s="35"/>
      <c r="Q17" s="35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>
        <f t="shared" si="0"/>
        <v>4</v>
      </c>
      <c r="AI17" s="35">
        <v>0</v>
      </c>
    </row>
    <row r="18" spans="1:35" x14ac:dyDescent="0.2">
      <c r="A18" s="27" t="s">
        <v>79</v>
      </c>
      <c r="B18" s="27" t="s">
        <v>80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6"/>
      <c r="S18" s="26"/>
      <c r="T18" s="26"/>
      <c r="U18" s="26"/>
      <c r="V18" s="26"/>
      <c r="W18" s="26"/>
      <c r="X18" s="26"/>
      <c r="Y18" s="26"/>
      <c r="Z18" s="26"/>
      <c r="AA18" s="26">
        <v>2017</v>
      </c>
      <c r="AB18" s="26"/>
      <c r="AC18" s="26">
        <v>2019</v>
      </c>
      <c r="AD18" s="26">
        <v>2020</v>
      </c>
      <c r="AE18" s="26">
        <v>2021</v>
      </c>
      <c r="AF18" s="26">
        <v>2022</v>
      </c>
      <c r="AG18" s="26">
        <v>2023</v>
      </c>
      <c r="AH18" s="26">
        <f t="shared" si="0"/>
        <v>6</v>
      </c>
      <c r="AI18" s="35">
        <v>5</v>
      </c>
    </row>
    <row r="19" spans="1:35" x14ac:dyDescent="0.2">
      <c r="A19" s="21" t="s">
        <v>81</v>
      </c>
      <c r="B19" s="27" t="s">
        <v>82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>
        <v>2019</v>
      </c>
      <c r="AD19" s="26"/>
      <c r="AE19" s="26"/>
      <c r="AF19" s="26">
        <v>2022</v>
      </c>
      <c r="AG19" s="26">
        <v>2023</v>
      </c>
      <c r="AH19" s="26">
        <f t="shared" si="0"/>
        <v>3</v>
      </c>
      <c r="AI19" s="35">
        <v>3</v>
      </c>
    </row>
    <row r="20" spans="1:35" x14ac:dyDescent="0.2">
      <c r="A20" s="24" t="s">
        <v>83</v>
      </c>
      <c r="B20" s="24" t="s">
        <v>84</v>
      </c>
      <c r="C20" s="35"/>
      <c r="D20" s="35"/>
      <c r="E20" s="35"/>
      <c r="F20" s="35"/>
      <c r="G20" s="35"/>
      <c r="H20" s="35"/>
      <c r="I20" s="35">
        <v>1999</v>
      </c>
      <c r="J20" s="35"/>
      <c r="K20" s="35">
        <v>2001</v>
      </c>
      <c r="L20" s="35">
        <v>2002</v>
      </c>
      <c r="M20" s="35">
        <v>2003</v>
      </c>
      <c r="N20" s="35">
        <v>2004</v>
      </c>
      <c r="O20" s="35">
        <v>2005</v>
      </c>
      <c r="P20" s="35">
        <v>2006</v>
      </c>
      <c r="Q20" s="35">
        <v>2007</v>
      </c>
      <c r="R20" s="26">
        <v>2008</v>
      </c>
      <c r="S20" s="26">
        <v>2009</v>
      </c>
      <c r="T20" s="26">
        <v>2010</v>
      </c>
      <c r="U20" s="26">
        <v>2011</v>
      </c>
      <c r="V20" s="26">
        <v>2012</v>
      </c>
      <c r="W20" s="26">
        <v>2013</v>
      </c>
      <c r="X20" s="26">
        <v>2014</v>
      </c>
      <c r="Y20" s="26">
        <v>2015</v>
      </c>
      <c r="Z20" s="26">
        <v>2016</v>
      </c>
      <c r="AA20" s="26">
        <v>2017</v>
      </c>
      <c r="AB20" s="31">
        <v>2018</v>
      </c>
      <c r="AC20" s="26">
        <v>2019</v>
      </c>
      <c r="AD20" s="31">
        <v>2020</v>
      </c>
      <c r="AE20" s="26">
        <v>2021</v>
      </c>
      <c r="AF20" s="31">
        <v>2022</v>
      </c>
      <c r="AG20" s="31">
        <v>2023</v>
      </c>
      <c r="AH20" s="26">
        <f t="shared" si="0"/>
        <v>24</v>
      </c>
      <c r="AI20" s="35">
        <v>23</v>
      </c>
    </row>
    <row r="21" spans="1:35" x14ac:dyDescent="0.2">
      <c r="A21" s="24" t="s">
        <v>85</v>
      </c>
      <c r="B21" s="24" t="s">
        <v>86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>
        <v>2005</v>
      </c>
      <c r="P21" s="35">
        <v>2006</v>
      </c>
      <c r="Q21" s="35">
        <v>2007</v>
      </c>
      <c r="R21" s="26">
        <v>2008</v>
      </c>
      <c r="S21" s="26">
        <v>2009</v>
      </c>
      <c r="T21" s="26">
        <v>2010</v>
      </c>
      <c r="U21" s="26"/>
      <c r="V21" s="26">
        <v>2012</v>
      </c>
      <c r="W21" s="26">
        <v>2013</v>
      </c>
      <c r="X21" s="26">
        <v>2014</v>
      </c>
      <c r="Y21" s="26">
        <v>2015</v>
      </c>
      <c r="Z21" s="26"/>
      <c r="AA21" s="26">
        <v>2017</v>
      </c>
      <c r="AB21" s="31">
        <v>2018</v>
      </c>
      <c r="AC21" s="26">
        <v>2019</v>
      </c>
      <c r="AD21" s="26">
        <v>2020</v>
      </c>
      <c r="AE21" s="26">
        <v>2021</v>
      </c>
      <c r="AF21" s="26">
        <v>2022</v>
      </c>
      <c r="AG21" s="26">
        <v>2023</v>
      </c>
      <c r="AH21" s="26">
        <f t="shared" si="0"/>
        <v>17</v>
      </c>
      <c r="AI21" s="35">
        <v>7</v>
      </c>
    </row>
    <row r="22" spans="1:35" x14ac:dyDescent="0.2">
      <c r="A22" s="24" t="s">
        <v>87</v>
      </c>
      <c r="B22" s="24" t="s">
        <v>88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>
        <v>2005</v>
      </c>
      <c r="P22" s="35">
        <v>2006</v>
      </c>
      <c r="Q22" s="35">
        <v>2007</v>
      </c>
      <c r="R22" s="26"/>
      <c r="S22" s="26"/>
      <c r="T22" s="26"/>
      <c r="U22" s="26"/>
      <c r="V22" s="26"/>
      <c r="W22" s="26"/>
      <c r="X22" s="26"/>
      <c r="Y22" s="26">
        <v>2015</v>
      </c>
      <c r="Z22" s="26">
        <v>2016</v>
      </c>
      <c r="AA22" s="26"/>
      <c r="AB22" s="26"/>
      <c r="AC22" s="26"/>
      <c r="AD22" s="26">
        <v>2020</v>
      </c>
      <c r="AE22" s="26">
        <v>2021</v>
      </c>
      <c r="AF22" s="26">
        <v>2022</v>
      </c>
      <c r="AG22" s="26">
        <v>2023</v>
      </c>
      <c r="AH22" s="26">
        <f t="shared" si="0"/>
        <v>9</v>
      </c>
      <c r="AI22" s="35">
        <v>4</v>
      </c>
    </row>
    <row r="23" spans="1:35" x14ac:dyDescent="0.2">
      <c r="A23" s="24" t="s">
        <v>89</v>
      </c>
      <c r="B23" s="24" t="s">
        <v>90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6"/>
      <c r="S23" s="26"/>
      <c r="T23" s="26"/>
      <c r="U23" s="26">
        <v>2011</v>
      </c>
      <c r="V23" s="26">
        <v>2012</v>
      </c>
      <c r="W23" s="26">
        <v>2013</v>
      </c>
      <c r="X23" s="26">
        <v>2014</v>
      </c>
      <c r="Y23" s="26">
        <v>2015</v>
      </c>
      <c r="Z23" s="26">
        <v>2016</v>
      </c>
      <c r="AA23" s="26">
        <v>2017</v>
      </c>
      <c r="AB23" s="26">
        <v>2018</v>
      </c>
      <c r="AC23" s="26">
        <v>2019</v>
      </c>
      <c r="AD23" s="31">
        <v>2020</v>
      </c>
      <c r="AE23" s="26">
        <v>2021</v>
      </c>
      <c r="AF23" s="31">
        <v>2022</v>
      </c>
      <c r="AG23" s="31">
        <v>2023</v>
      </c>
      <c r="AH23" s="26">
        <f t="shared" si="0"/>
        <v>13</v>
      </c>
      <c r="AI23" s="35">
        <v>13</v>
      </c>
    </row>
    <row r="24" spans="1:35" x14ac:dyDescent="0.2">
      <c r="A24" s="24" t="s">
        <v>91</v>
      </c>
      <c r="B24" s="24" t="s">
        <v>90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6"/>
      <c r="S24" s="26">
        <v>2009</v>
      </c>
      <c r="T24" s="26"/>
      <c r="U24" s="26"/>
      <c r="V24" s="26">
        <v>2012</v>
      </c>
      <c r="W24" s="26"/>
      <c r="X24" s="26">
        <v>2014</v>
      </c>
      <c r="Y24" s="26">
        <v>2015</v>
      </c>
      <c r="Z24" s="26">
        <v>2016</v>
      </c>
      <c r="AA24" s="31">
        <v>2017</v>
      </c>
      <c r="AB24" s="31">
        <v>2018</v>
      </c>
      <c r="AC24" s="26">
        <v>2019</v>
      </c>
      <c r="AD24" s="31">
        <v>2020</v>
      </c>
      <c r="AE24" s="26">
        <v>2021</v>
      </c>
      <c r="AF24" s="26">
        <v>2022</v>
      </c>
      <c r="AG24" s="31">
        <v>2023</v>
      </c>
      <c r="AH24" s="26">
        <f t="shared" si="0"/>
        <v>12</v>
      </c>
      <c r="AI24" s="35">
        <v>10</v>
      </c>
    </row>
    <row r="25" spans="1:35" ht="12" customHeight="1" x14ac:dyDescent="0.2">
      <c r="A25" s="24" t="s">
        <v>92</v>
      </c>
      <c r="B25" s="24" t="s">
        <v>93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v>2004</v>
      </c>
      <c r="O25" s="35"/>
      <c r="P25" s="35"/>
      <c r="Q25" s="35"/>
      <c r="R25" s="26">
        <v>2008</v>
      </c>
      <c r="S25" s="26"/>
      <c r="T25" s="26"/>
      <c r="U25" s="26"/>
      <c r="V25" s="26"/>
      <c r="W25" s="26"/>
      <c r="X25" s="26">
        <v>2014</v>
      </c>
      <c r="Y25" s="26"/>
      <c r="Z25" s="26"/>
      <c r="AA25" s="26"/>
      <c r="AB25" s="26"/>
      <c r="AC25" s="26"/>
      <c r="AD25" s="26"/>
      <c r="AE25" s="26"/>
      <c r="AF25" s="26"/>
      <c r="AG25" s="26">
        <v>2023</v>
      </c>
      <c r="AH25" s="26">
        <f t="shared" si="0"/>
        <v>4</v>
      </c>
      <c r="AI25" s="35">
        <v>1</v>
      </c>
    </row>
    <row r="26" spans="1:35" ht="12" customHeight="1" x14ac:dyDescent="0.2">
      <c r="A26" s="24" t="s">
        <v>94</v>
      </c>
      <c r="B26" s="24" t="s">
        <v>95</v>
      </c>
      <c r="C26" s="35"/>
      <c r="D26" s="35"/>
      <c r="E26" s="35"/>
      <c r="F26" s="35">
        <v>1996</v>
      </c>
      <c r="G26" s="35"/>
      <c r="H26" s="35"/>
      <c r="I26" s="35">
        <v>1999</v>
      </c>
      <c r="J26" s="35"/>
      <c r="K26" s="35"/>
      <c r="L26" s="35"/>
      <c r="M26" s="35"/>
      <c r="N26" s="35"/>
      <c r="O26" s="35"/>
      <c r="P26" s="35"/>
      <c r="Q26" s="35"/>
      <c r="R26" s="26"/>
      <c r="S26" s="26"/>
      <c r="T26" s="26"/>
      <c r="U26" s="26"/>
      <c r="V26" s="26">
        <v>2012</v>
      </c>
      <c r="W26" s="26">
        <v>2013</v>
      </c>
      <c r="X26" s="26">
        <v>2014</v>
      </c>
      <c r="Y26" s="26"/>
      <c r="Z26" s="26"/>
      <c r="AA26" s="26"/>
      <c r="AB26" s="26">
        <v>2018</v>
      </c>
      <c r="AC26" s="26">
        <v>2019</v>
      </c>
      <c r="AD26" s="26"/>
      <c r="AE26" s="26"/>
      <c r="AF26" s="26"/>
      <c r="AG26" s="26"/>
      <c r="AH26" s="26">
        <f t="shared" si="0"/>
        <v>7</v>
      </c>
      <c r="AI26" s="35">
        <v>0</v>
      </c>
    </row>
    <row r="27" spans="1:35" ht="12" customHeight="1" x14ac:dyDescent="0.2">
      <c r="A27" s="21" t="s">
        <v>96</v>
      </c>
      <c r="B27" s="27" t="s">
        <v>97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>
        <v>2020</v>
      </c>
      <c r="AE27" s="26"/>
      <c r="AF27" s="26"/>
      <c r="AG27" s="26"/>
      <c r="AH27" s="26">
        <f t="shared" si="0"/>
        <v>1</v>
      </c>
      <c r="AI27" s="35">
        <v>0</v>
      </c>
    </row>
    <row r="28" spans="1:35" ht="12" customHeight="1" x14ac:dyDescent="0.2">
      <c r="A28" s="21" t="s">
        <v>98</v>
      </c>
      <c r="B28" s="27" t="s">
        <v>97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>
        <v>2020</v>
      </c>
      <c r="AE28" s="26"/>
      <c r="AF28" s="26"/>
      <c r="AG28" s="26"/>
      <c r="AH28" s="26">
        <f t="shared" si="0"/>
        <v>1</v>
      </c>
      <c r="AI28" s="35">
        <v>0</v>
      </c>
    </row>
    <row r="29" spans="1:35" ht="12" customHeight="1" x14ac:dyDescent="0.2">
      <c r="A29" s="21" t="s">
        <v>99</v>
      </c>
      <c r="B29" s="24" t="s">
        <v>97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>
        <v>2019</v>
      </c>
      <c r="AD29" s="26">
        <v>2020</v>
      </c>
      <c r="AE29" s="26">
        <v>2021</v>
      </c>
      <c r="AF29" s="26">
        <v>2022</v>
      </c>
      <c r="AG29" s="31">
        <v>2023</v>
      </c>
      <c r="AH29" s="26">
        <f t="shared" si="0"/>
        <v>5</v>
      </c>
      <c r="AI29" s="35">
        <v>5</v>
      </c>
    </row>
    <row r="30" spans="1:35" ht="13.5" customHeight="1" x14ac:dyDescent="0.2">
      <c r="A30" s="21" t="s">
        <v>100</v>
      </c>
      <c r="B30" s="24" t="s">
        <v>97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>
        <v>2021</v>
      </c>
      <c r="AF30" s="31">
        <v>2022</v>
      </c>
      <c r="AG30" s="26">
        <v>2023</v>
      </c>
      <c r="AH30" s="26">
        <f t="shared" si="0"/>
        <v>3</v>
      </c>
      <c r="AI30" s="35">
        <v>3</v>
      </c>
    </row>
    <row r="31" spans="1:35" x14ac:dyDescent="0.2">
      <c r="A31" s="24" t="s">
        <v>101</v>
      </c>
      <c r="B31" s="24" t="s">
        <v>59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26"/>
      <c r="S31" s="26"/>
      <c r="T31" s="26"/>
      <c r="U31" s="26"/>
      <c r="V31" s="26"/>
      <c r="W31" s="26"/>
      <c r="X31" s="26"/>
      <c r="Y31" s="26">
        <v>2015</v>
      </c>
      <c r="Z31" s="26"/>
      <c r="AA31" s="26">
        <v>2017</v>
      </c>
      <c r="AB31" s="26">
        <v>2018</v>
      </c>
      <c r="AC31" s="26">
        <v>2019</v>
      </c>
      <c r="AD31" s="26">
        <v>2020</v>
      </c>
      <c r="AE31" s="26">
        <v>2021</v>
      </c>
      <c r="AF31" s="26">
        <v>2022</v>
      </c>
      <c r="AG31" s="26">
        <v>2023</v>
      </c>
      <c r="AH31" s="26">
        <f t="shared" si="0"/>
        <v>8</v>
      </c>
      <c r="AI31" s="35">
        <v>7</v>
      </c>
    </row>
    <row r="32" spans="1:35" x14ac:dyDescent="0.2">
      <c r="A32" s="24" t="s">
        <v>102</v>
      </c>
      <c r="B32" s="24" t="s">
        <v>77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6"/>
      <c r="S32" s="26"/>
      <c r="T32" s="26"/>
      <c r="U32" s="26"/>
      <c r="V32" s="26"/>
      <c r="W32" s="26">
        <v>2013</v>
      </c>
      <c r="X32" s="26">
        <v>2014</v>
      </c>
      <c r="Y32" s="26"/>
      <c r="Z32" s="26"/>
      <c r="AA32" s="26"/>
      <c r="AB32" s="26"/>
      <c r="AC32" s="26"/>
      <c r="AD32" s="26"/>
      <c r="AE32" s="26">
        <v>2021</v>
      </c>
      <c r="AF32" s="26">
        <v>2022</v>
      </c>
      <c r="AG32" s="26">
        <v>2023</v>
      </c>
      <c r="AH32" s="26">
        <f t="shared" si="0"/>
        <v>5</v>
      </c>
      <c r="AI32" s="35">
        <v>3</v>
      </c>
    </row>
    <row r="33" spans="1:35" x14ac:dyDescent="0.2">
      <c r="A33" s="24" t="s">
        <v>103</v>
      </c>
      <c r="B33" s="24" t="s">
        <v>104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v>2007</v>
      </c>
      <c r="R33" s="26">
        <v>2008</v>
      </c>
      <c r="S33" s="26">
        <v>2009</v>
      </c>
      <c r="T33" s="26">
        <v>2010</v>
      </c>
      <c r="U33" s="26">
        <v>2011</v>
      </c>
      <c r="V33" s="26">
        <v>2012</v>
      </c>
      <c r="W33" s="26">
        <v>2013</v>
      </c>
      <c r="X33" s="26">
        <v>2014</v>
      </c>
      <c r="Y33" s="26">
        <v>2015</v>
      </c>
      <c r="Z33" s="26">
        <v>2016</v>
      </c>
      <c r="AA33" s="26">
        <v>2017</v>
      </c>
      <c r="AB33" s="26">
        <v>2018</v>
      </c>
      <c r="AC33" s="26">
        <v>2019</v>
      </c>
      <c r="AD33" s="31">
        <v>2020</v>
      </c>
      <c r="AE33" s="26">
        <v>2021</v>
      </c>
      <c r="AF33" s="26">
        <v>2022</v>
      </c>
      <c r="AG33" s="26">
        <v>2023</v>
      </c>
      <c r="AH33" s="26">
        <f t="shared" si="0"/>
        <v>17</v>
      </c>
      <c r="AI33" s="35">
        <v>17</v>
      </c>
    </row>
    <row r="34" spans="1:35" x14ac:dyDescent="0.2">
      <c r="A34" s="24" t="s">
        <v>105</v>
      </c>
      <c r="B34" s="24" t="s">
        <v>106</v>
      </c>
      <c r="C34" s="35"/>
      <c r="D34" s="35"/>
      <c r="E34" s="35"/>
      <c r="F34" s="35"/>
      <c r="G34" s="35"/>
      <c r="H34" s="35">
        <v>1998</v>
      </c>
      <c r="I34" s="35">
        <v>1999</v>
      </c>
      <c r="J34" s="35">
        <v>2000</v>
      </c>
      <c r="K34" s="35"/>
      <c r="L34" s="35"/>
      <c r="M34" s="35"/>
      <c r="N34" s="35"/>
      <c r="O34" s="35"/>
      <c r="P34" s="35"/>
      <c r="Q34" s="35">
        <v>2007</v>
      </c>
      <c r="R34" s="26">
        <v>2008</v>
      </c>
      <c r="S34" s="26">
        <v>2009</v>
      </c>
      <c r="T34" s="26">
        <v>2010</v>
      </c>
      <c r="U34" s="26">
        <v>2011</v>
      </c>
      <c r="V34" s="26">
        <v>2012</v>
      </c>
      <c r="W34" s="26">
        <v>2013</v>
      </c>
      <c r="X34" s="26">
        <v>2014</v>
      </c>
      <c r="Y34" s="26">
        <v>2015</v>
      </c>
      <c r="Z34" s="26"/>
      <c r="AA34" s="26">
        <v>2017</v>
      </c>
      <c r="AB34" s="26"/>
      <c r="AC34" s="26">
        <v>2019</v>
      </c>
      <c r="AD34" s="26"/>
      <c r="AE34" s="26"/>
      <c r="AF34" s="26">
        <v>2022</v>
      </c>
      <c r="AG34" s="26">
        <v>2023</v>
      </c>
      <c r="AH34" s="26">
        <f t="shared" si="0"/>
        <v>16</v>
      </c>
      <c r="AI34" s="35">
        <v>2</v>
      </c>
    </row>
    <row r="35" spans="1:35" x14ac:dyDescent="0.2">
      <c r="A35" s="24" t="s">
        <v>107</v>
      </c>
      <c r="B35" s="24" t="s">
        <v>108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6"/>
      <c r="S35" s="26"/>
      <c r="T35" s="26"/>
      <c r="U35" s="26"/>
      <c r="V35" s="26"/>
      <c r="W35" s="26"/>
      <c r="X35" s="26"/>
      <c r="Y35" s="26">
        <v>2015</v>
      </c>
      <c r="Z35" s="26">
        <v>2016</v>
      </c>
      <c r="AA35" s="31">
        <v>2017</v>
      </c>
      <c r="AB35" s="26">
        <v>2018</v>
      </c>
      <c r="AC35" s="26"/>
      <c r="AD35" s="26"/>
      <c r="AE35" s="26"/>
      <c r="AF35" s="26">
        <v>2022</v>
      </c>
      <c r="AG35" s="26"/>
      <c r="AH35" s="26">
        <f t="shared" si="0"/>
        <v>5</v>
      </c>
      <c r="AI35" s="35">
        <v>0</v>
      </c>
    </row>
    <row r="36" spans="1:35" x14ac:dyDescent="0.2">
      <c r="A36" s="24" t="s">
        <v>109</v>
      </c>
      <c r="B36" s="27" t="s">
        <v>86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6"/>
      <c r="S36" s="26"/>
      <c r="T36" s="26"/>
      <c r="U36" s="26"/>
      <c r="V36" s="26"/>
      <c r="W36" s="26">
        <v>2013</v>
      </c>
      <c r="X36" s="26">
        <v>2014</v>
      </c>
      <c r="Y36" s="26"/>
      <c r="Z36" s="26"/>
      <c r="AA36" s="26"/>
      <c r="AB36" s="31">
        <v>2018</v>
      </c>
      <c r="AC36" s="31">
        <v>2019</v>
      </c>
      <c r="AD36" s="26"/>
      <c r="AE36" s="26"/>
      <c r="AF36" s="26"/>
      <c r="AG36" s="26"/>
      <c r="AH36" s="26">
        <f t="shared" si="0"/>
        <v>4</v>
      </c>
      <c r="AI36" s="35">
        <v>0</v>
      </c>
    </row>
    <row r="37" spans="1:35" x14ac:dyDescent="0.2">
      <c r="A37" s="27" t="s">
        <v>110</v>
      </c>
      <c r="B37" s="27" t="s">
        <v>108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6"/>
      <c r="S37" s="26"/>
      <c r="T37" s="26"/>
      <c r="U37" s="26"/>
      <c r="V37" s="26"/>
      <c r="W37" s="26"/>
      <c r="X37" s="26"/>
      <c r="Y37" s="26"/>
      <c r="Z37" s="26"/>
      <c r="AA37" s="26">
        <v>2017</v>
      </c>
      <c r="AB37" s="26"/>
      <c r="AC37" s="26"/>
      <c r="AD37" s="26">
        <v>2020</v>
      </c>
      <c r="AE37" s="26">
        <v>2021</v>
      </c>
      <c r="AF37" s="26">
        <v>2022</v>
      </c>
      <c r="AG37" s="26">
        <v>2023</v>
      </c>
      <c r="AH37" s="26">
        <f t="shared" si="0"/>
        <v>5</v>
      </c>
      <c r="AI37" s="35">
        <v>4</v>
      </c>
    </row>
    <row r="38" spans="1:35" x14ac:dyDescent="0.2">
      <c r="A38" s="24" t="s">
        <v>111</v>
      </c>
      <c r="B38" s="24" t="s">
        <v>84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>
        <v>2005</v>
      </c>
      <c r="P38" s="35">
        <v>2006</v>
      </c>
      <c r="Q38" s="35">
        <v>2007</v>
      </c>
      <c r="R38" s="26">
        <v>2008</v>
      </c>
      <c r="S38" s="26"/>
      <c r="T38" s="26"/>
      <c r="U38" s="26"/>
      <c r="V38" s="26"/>
      <c r="W38" s="26"/>
      <c r="X38" s="26"/>
      <c r="Y38" s="26"/>
      <c r="Z38" s="26"/>
      <c r="AA38" s="26"/>
      <c r="AB38" s="26">
        <v>2018</v>
      </c>
      <c r="AC38" s="26"/>
      <c r="AD38" s="26"/>
      <c r="AE38" s="26"/>
      <c r="AF38" s="26"/>
      <c r="AG38" s="26"/>
      <c r="AH38" s="26">
        <f t="shared" si="0"/>
        <v>5</v>
      </c>
      <c r="AI38" s="35">
        <v>0</v>
      </c>
    </row>
    <row r="39" spans="1:35" x14ac:dyDescent="0.2">
      <c r="A39" s="24" t="s">
        <v>112</v>
      </c>
      <c r="B39" s="24" t="s">
        <v>108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6"/>
      <c r="S39" s="26"/>
      <c r="T39" s="26"/>
      <c r="U39" s="26"/>
      <c r="V39" s="26"/>
      <c r="W39" s="26"/>
      <c r="X39" s="26"/>
      <c r="Y39" s="26">
        <v>2015</v>
      </c>
      <c r="Z39" s="26">
        <v>2016</v>
      </c>
      <c r="AA39" s="26"/>
      <c r="AB39" s="26">
        <v>2018</v>
      </c>
      <c r="AC39" s="26"/>
      <c r="AD39" s="31">
        <v>2020</v>
      </c>
      <c r="AE39" s="26">
        <v>2021</v>
      </c>
      <c r="AF39" s="26"/>
      <c r="AG39" s="26"/>
      <c r="AH39" s="26">
        <f t="shared" si="0"/>
        <v>5</v>
      </c>
      <c r="AI39" s="35">
        <v>0</v>
      </c>
    </row>
    <row r="40" spans="1:35" x14ac:dyDescent="0.2">
      <c r="A40" s="24" t="s">
        <v>113</v>
      </c>
      <c r="B40" s="24" t="s">
        <v>77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6"/>
      <c r="S40" s="26"/>
      <c r="T40" s="26"/>
      <c r="U40" s="26"/>
      <c r="V40" s="26"/>
      <c r="W40" s="26"/>
      <c r="X40" s="26"/>
      <c r="Y40" s="26">
        <v>2015</v>
      </c>
      <c r="Z40" s="26"/>
      <c r="AA40" s="26"/>
      <c r="AB40" s="26"/>
      <c r="AC40" s="26"/>
      <c r="AD40" s="26"/>
      <c r="AE40" s="26"/>
      <c r="AF40" s="26"/>
      <c r="AG40" s="26"/>
      <c r="AH40" s="26">
        <f t="shared" si="0"/>
        <v>1</v>
      </c>
      <c r="AI40" s="35">
        <v>0</v>
      </c>
    </row>
    <row r="41" spans="1:35" x14ac:dyDescent="0.2">
      <c r="A41" s="24" t="s">
        <v>114</v>
      </c>
      <c r="B41" s="24" t="s">
        <v>108</v>
      </c>
      <c r="C41" s="35"/>
      <c r="D41" s="35"/>
      <c r="E41" s="35"/>
      <c r="F41" s="35"/>
      <c r="G41" s="35"/>
      <c r="H41" s="35"/>
      <c r="I41" s="35"/>
      <c r="J41" s="35"/>
      <c r="K41" s="35">
        <v>2001</v>
      </c>
      <c r="L41" s="35">
        <v>2002</v>
      </c>
      <c r="M41" s="35">
        <v>2003</v>
      </c>
      <c r="N41" s="35">
        <v>2004</v>
      </c>
      <c r="O41" s="35">
        <v>2005</v>
      </c>
      <c r="P41" s="35"/>
      <c r="Q41" s="35"/>
      <c r="R41" s="26"/>
      <c r="S41" s="26"/>
      <c r="T41" s="26"/>
      <c r="U41" s="26"/>
      <c r="V41" s="26"/>
      <c r="W41" s="26"/>
      <c r="X41" s="26">
        <v>2014</v>
      </c>
      <c r="Y41" s="26">
        <v>2015</v>
      </c>
      <c r="Z41" s="26">
        <v>2016</v>
      </c>
      <c r="AA41" s="26"/>
      <c r="AB41" s="26">
        <v>2018</v>
      </c>
      <c r="AC41" s="26">
        <v>2019</v>
      </c>
      <c r="AD41" s="26"/>
      <c r="AE41" s="26"/>
      <c r="AF41" s="26"/>
      <c r="AG41" s="26">
        <v>2023</v>
      </c>
      <c r="AH41" s="26">
        <f t="shared" si="0"/>
        <v>11</v>
      </c>
      <c r="AI41" s="35">
        <v>1</v>
      </c>
    </row>
    <row r="42" spans="1:35" x14ac:dyDescent="0.2">
      <c r="A42" s="24" t="s">
        <v>115</v>
      </c>
      <c r="B42" s="24" t="s">
        <v>82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6"/>
      <c r="S42" s="26"/>
      <c r="T42" s="26"/>
      <c r="U42" s="26"/>
      <c r="V42" s="26"/>
      <c r="W42" s="26"/>
      <c r="X42" s="26">
        <v>2014</v>
      </c>
      <c r="Y42" s="26"/>
      <c r="Z42" s="26"/>
      <c r="AA42" s="26"/>
      <c r="AB42" s="26"/>
      <c r="AC42" s="26"/>
      <c r="AD42" s="26">
        <v>2020</v>
      </c>
      <c r="AE42" s="26">
        <v>2021</v>
      </c>
      <c r="AF42" s="26"/>
      <c r="AG42" s="26">
        <v>2023</v>
      </c>
      <c r="AH42" s="26">
        <f t="shared" si="0"/>
        <v>4</v>
      </c>
      <c r="AI42" s="35">
        <v>1</v>
      </c>
    </row>
    <row r="43" spans="1:35" x14ac:dyDescent="0.2">
      <c r="A43" s="27" t="s">
        <v>116</v>
      </c>
      <c r="B43" s="24" t="s">
        <v>117</v>
      </c>
      <c r="C43" s="35"/>
      <c r="D43" s="35"/>
      <c r="E43" s="35">
        <v>1995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6"/>
      <c r="S43" s="26">
        <v>2009</v>
      </c>
      <c r="T43" s="26"/>
      <c r="U43" s="26"/>
      <c r="V43" s="26"/>
      <c r="W43" s="26"/>
      <c r="X43" s="26"/>
      <c r="Y43" s="26"/>
      <c r="Z43" s="26"/>
      <c r="AA43" s="26">
        <v>2017</v>
      </c>
      <c r="AB43" s="26"/>
      <c r="AC43" s="26">
        <v>2019</v>
      </c>
      <c r="AD43" s="26">
        <v>2020</v>
      </c>
      <c r="AE43" s="26">
        <v>2021</v>
      </c>
      <c r="AF43" s="26">
        <v>2022</v>
      </c>
      <c r="AG43" s="26"/>
      <c r="AH43" s="26">
        <f t="shared" si="0"/>
        <v>7</v>
      </c>
      <c r="AI43" s="35">
        <v>0</v>
      </c>
    </row>
    <row r="44" spans="1:35" x14ac:dyDescent="0.2">
      <c r="A44" s="24" t="s">
        <v>118</v>
      </c>
      <c r="B44" s="24" t="s">
        <v>119</v>
      </c>
      <c r="C44" s="35"/>
      <c r="D44" s="35"/>
      <c r="E44" s="35"/>
      <c r="F44" s="35"/>
      <c r="G44" s="35"/>
      <c r="H44" s="35"/>
      <c r="I44" s="35"/>
      <c r="J44" s="35"/>
      <c r="K44" s="35">
        <v>2001</v>
      </c>
      <c r="L44" s="35"/>
      <c r="M44" s="35"/>
      <c r="N44" s="35"/>
      <c r="O44" s="35"/>
      <c r="P44" s="35"/>
      <c r="Q44" s="35"/>
      <c r="R44" s="26"/>
      <c r="S44" s="26"/>
      <c r="T44" s="26"/>
      <c r="U44" s="26"/>
      <c r="V44" s="26"/>
      <c r="W44" s="26"/>
      <c r="X44" s="26"/>
      <c r="Y44" s="26"/>
      <c r="Z44" s="26"/>
      <c r="AA44" s="26">
        <v>2017</v>
      </c>
      <c r="AB44" s="26">
        <v>2018</v>
      </c>
      <c r="AC44" s="31">
        <v>2019</v>
      </c>
      <c r="AD44" s="31">
        <v>2020</v>
      </c>
      <c r="AE44" s="31">
        <v>2021</v>
      </c>
      <c r="AF44" s="26">
        <v>2022</v>
      </c>
      <c r="AG44" s="26">
        <v>2023</v>
      </c>
      <c r="AH44" s="26">
        <f t="shared" si="0"/>
        <v>8</v>
      </c>
      <c r="AI44" s="35">
        <v>7</v>
      </c>
    </row>
    <row r="45" spans="1:35" x14ac:dyDescent="0.2">
      <c r="A45" s="24" t="s">
        <v>120</v>
      </c>
      <c r="B45" s="24" t="s">
        <v>77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6">
        <v>2008</v>
      </c>
      <c r="S45" s="26"/>
      <c r="T45" s="26"/>
      <c r="U45" s="26"/>
      <c r="V45" s="26">
        <v>2012</v>
      </c>
      <c r="W45" s="26"/>
      <c r="X45" s="26"/>
      <c r="Y45" s="26">
        <v>2015</v>
      </c>
      <c r="Z45" s="26">
        <v>2016</v>
      </c>
      <c r="AA45" s="26">
        <v>2017</v>
      </c>
      <c r="AB45" s="26">
        <v>2018</v>
      </c>
      <c r="AC45" s="31">
        <v>2019</v>
      </c>
      <c r="AD45" s="26">
        <v>2020</v>
      </c>
      <c r="AE45" s="26">
        <v>2021</v>
      </c>
      <c r="AF45" s="26">
        <v>2022</v>
      </c>
      <c r="AG45" s="26"/>
      <c r="AH45" s="26">
        <f t="shared" si="0"/>
        <v>10</v>
      </c>
      <c r="AI45" s="35">
        <v>0</v>
      </c>
    </row>
    <row r="46" spans="1:35" x14ac:dyDescent="0.2">
      <c r="A46" s="24" t="s">
        <v>121</v>
      </c>
      <c r="B46" s="24" t="s">
        <v>122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6"/>
      <c r="S46" s="26"/>
      <c r="T46" s="26"/>
      <c r="U46" s="26"/>
      <c r="V46" s="26"/>
      <c r="W46" s="26">
        <v>2013</v>
      </c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>
        <f t="shared" si="0"/>
        <v>1</v>
      </c>
      <c r="AI46" s="35">
        <v>0</v>
      </c>
    </row>
    <row r="47" spans="1:35" x14ac:dyDescent="0.2">
      <c r="A47" s="24" t="s">
        <v>123</v>
      </c>
      <c r="B47" s="24" t="s">
        <v>77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>
        <v>2018</v>
      </c>
      <c r="AC47" s="26">
        <v>2019</v>
      </c>
      <c r="AD47" s="26">
        <v>2020</v>
      </c>
      <c r="AE47" s="26"/>
      <c r="AF47" s="26">
        <v>2022</v>
      </c>
      <c r="AG47" s="26">
        <v>2023</v>
      </c>
      <c r="AH47" s="26">
        <f t="shared" si="0"/>
        <v>5</v>
      </c>
      <c r="AI47" s="35">
        <v>2</v>
      </c>
    </row>
    <row r="48" spans="1:35" x14ac:dyDescent="0.2">
      <c r="A48" s="24" t="s">
        <v>124</v>
      </c>
      <c r="B48" s="24" t="s">
        <v>125</v>
      </c>
      <c r="C48" s="35"/>
      <c r="D48" s="35"/>
      <c r="E48" s="35"/>
      <c r="F48" s="35"/>
      <c r="G48" s="35"/>
      <c r="H48" s="35">
        <v>1998</v>
      </c>
      <c r="I48" s="35">
        <v>1999</v>
      </c>
      <c r="J48" s="35"/>
      <c r="K48" s="35"/>
      <c r="L48" s="35"/>
      <c r="M48" s="35"/>
      <c r="N48" s="35">
        <v>2004</v>
      </c>
      <c r="O48" s="35">
        <v>2005</v>
      </c>
      <c r="P48" s="35">
        <v>2006</v>
      </c>
      <c r="Q48" s="35">
        <v>2007</v>
      </c>
      <c r="R48" s="26">
        <v>2008</v>
      </c>
      <c r="S48" s="26"/>
      <c r="T48" s="26">
        <v>2010</v>
      </c>
      <c r="U48" s="26">
        <v>2011</v>
      </c>
      <c r="V48" s="26"/>
      <c r="W48" s="26">
        <v>2013</v>
      </c>
      <c r="X48" s="26"/>
      <c r="Y48" s="26"/>
      <c r="Z48" s="26">
        <v>2016</v>
      </c>
      <c r="AA48" s="26">
        <v>2017</v>
      </c>
      <c r="AB48" s="26">
        <v>2018</v>
      </c>
      <c r="AC48" s="26">
        <v>2019</v>
      </c>
      <c r="AD48" s="26">
        <v>2020</v>
      </c>
      <c r="AE48" s="26">
        <v>2021</v>
      </c>
      <c r="AF48" s="26">
        <v>2022</v>
      </c>
      <c r="AG48" s="26">
        <v>2023</v>
      </c>
      <c r="AH48" s="26">
        <f t="shared" si="0"/>
        <v>18</v>
      </c>
      <c r="AI48" s="35">
        <v>8</v>
      </c>
    </row>
    <row r="49" spans="1:35" x14ac:dyDescent="0.2">
      <c r="A49" s="24" t="s">
        <v>126</v>
      </c>
      <c r="B49" s="24" t="s">
        <v>127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6"/>
      <c r="S49" s="26"/>
      <c r="T49" s="26">
        <v>2010</v>
      </c>
      <c r="U49" s="26"/>
      <c r="V49" s="26">
        <v>2012</v>
      </c>
      <c r="W49" s="26">
        <v>2013</v>
      </c>
      <c r="X49" s="26">
        <v>2014</v>
      </c>
      <c r="Y49" s="26">
        <v>2015</v>
      </c>
      <c r="Z49" s="26"/>
      <c r="AA49" s="26">
        <v>2017</v>
      </c>
      <c r="AB49" s="26">
        <v>2018</v>
      </c>
      <c r="AC49" s="26">
        <v>2019</v>
      </c>
      <c r="AD49" s="26">
        <v>2020</v>
      </c>
      <c r="AE49" s="26">
        <v>2021</v>
      </c>
      <c r="AF49" s="26">
        <v>2022</v>
      </c>
      <c r="AG49" s="26"/>
      <c r="AH49" s="26">
        <f t="shared" si="0"/>
        <v>11</v>
      </c>
      <c r="AI49" s="35">
        <v>0</v>
      </c>
    </row>
    <row r="50" spans="1:35" x14ac:dyDescent="0.2">
      <c r="A50" s="24" t="s">
        <v>128</v>
      </c>
      <c r="B50" s="24" t="s">
        <v>59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6"/>
      <c r="S50" s="26"/>
      <c r="T50" s="26"/>
      <c r="U50" s="26"/>
      <c r="V50" s="26"/>
      <c r="W50" s="26"/>
      <c r="X50" s="26"/>
      <c r="Y50" s="26"/>
      <c r="Z50" s="26">
        <v>2016</v>
      </c>
      <c r="AA50" s="26">
        <v>2017</v>
      </c>
      <c r="AB50" s="26">
        <v>2018</v>
      </c>
      <c r="AC50" s="26">
        <v>2019</v>
      </c>
      <c r="AD50" s="26">
        <v>2020</v>
      </c>
      <c r="AE50" s="31">
        <v>2021</v>
      </c>
      <c r="AF50" s="26">
        <v>2022</v>
      </c>
      <c r="AG50" s="31">
        <v>2023</v>
      </c>
      <c r="AH50" s="26">
        <f t="shared" si="0"/>
        <v>8</v>
      </c>
      <c r="AI50" s="35">
        <v>8</v>
      </c>
    </row>
    <row r="51" spans="1:35" x14ac:dyDescent="0.2">
      <c r="A51" s="24" t="s">
        <v>129</v>
      </c>
      <c r="B51" s="24" t="s">
        <v>130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6"/>
      <c r="S51" s="26"/>
      <c r="T51" s="26"/>
      <c r="U51" s="26">
        <v>2011</v>
      </c>
      <c r="V51" s="26"/>
      <c r="W51" s="26"/>
      <c r="X51" s="26"/>
      <c r="Y51" s="26"/>
      <c r="Z51" s="26"/>
      <c r="AA51" s="26"/>
      <c r="AB51" s="26"/>
      <c r="AC51" s="26"/>
      <c r="AD51" s="26">
        <v>2020</v>
      </c>
      <c r="AE51" s="26">
        <v>2021</v>
      </c>
      <c r="AF51" s="31">
        <v>2022</v>
      </c>
      <c r="AG51" s="31"/>
      <c r="AH51" s="26">
        <f t="shared" si="0"/>
        <v>4</v>
      </c>
      <c r="AI51" s="35">
        <v>0</v>
      </c>
    </row>
    <row r="52" spans="1:35" x14ac:dyDescent="0.2">
      <c r="A52" s="21" t="s">
        <v>131</v>
      </c>
      <c r="B52" s="24" t="s">
        <v>86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>
        <v>2006</v>
      </c>
      <c r="Q52" s="35"/>
      <c r="R52" s="26">
        <v>2008</v>
      </c>
      <c r="S52" s="26">
        <v>2009</v>
      </c>
      <c r="T52" s="26">
        <v>2010</v>
      </c>
      <c r="U52" s="26">
        <v>2011</v>
      </c>
      <c r="V52" s="26">
        <v>2012</v>
      </c>
      <c r="W52" s="26">
        <v>2013</v>
      </c>
      <c r="X52" s="26">
        <v>2014</v>
      </c>
      <c r="Y52" s="26">
        <v>2015</v>
      </c>
      <c r="Z52" s="26">
        <v>2016</v>
      </c>
      <c r="AA52" s="26">
        <v>2017</v>
      </c>
      <c r="AB52" s="26">
        <v>2018</v>
      </c>
      <c r="AC52" s="26">
        <v>2019</v>
      </c>
      <c r="AD52" s="31">
        <v>2020</v>
      </c>
      <c r="AE52" s="31">
        <v>2021</v>
      </c>
      <c r="AF52" s="26">
        <v>2022</v>
      </c>
      <c r="AG52" s="31">
        <v>2023</v>
      </c>
      <c r="AH52" s="26">
        <f t="shared" si="0"/>
        <v>17</v>
      </c>
      <c r="AI52" s="35">
        <v>16</v>
      </c>
    </row>
    <row r="53" spans="1:35" x14ac:dyDescent="0.2">
      <c r="A53" s="27" t="s">
        <v>132</v>
      </c>
      <c r="B53" s="27" t="s">
        <v>133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>
        <v>2015</v>
      </c>
      <c r="Z53" s="35"/>
      <c r="AA53" s="35"/>
      <c r="AB53" s="26"/>
      <c r="AC53" s="26">
        <v>2019</v>
      </c>
      <c r="AD53" s="26">
        <v>2020</v>
      </c>
      <c r="AE53" s="26">
        <v>2021</v>
      </c>
      <c r="AF53" s="26"/>
      <c r="AG53" s="26"/>
      <c r="AH53" s="26">
        <f t="shared" si="0"/>
        <v>4</v>
      </c>
      <c r="AI53" s="35">
        <v>0</v>
      </c>
    </row>
    <row r="54" spans="1:35" x14ac:dyDescent="0.2">
      <c r="A54" s="24" t="s">
        <v>134</v>
      </c>
      <c r="B54" s="24" t="s">
        <v>135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6"/>
      <c r="S54" s="26">
        <v>2009</v>
      </c>
      <c r="T54" s="26">
        <v>2010</v>
      </c>
      <c r="U54" s="26"/>
      <c r="V54" s="26">
        <v>2012</v>
      </c>
      <c r="W54" s="26"/>
      <c r="X54" s="26"/>
      <c r="Y54" s="26">
        <v>2015</v>
      </c>
      <c r="Z54" s="26">
        <v>2016</v>
      </c>
      <c r="AA54" s="26"/>
      <c r="AB54" s="26">
        <v>2018</v>
      </c>
      <c r="AC54" s="31">
        <v>2019</v>
      </c>
      <c r="AD54" s="26">
        <v>2020</v>
      </c>
      <c r="AE54" s="26">
        <v>2021</v>
      </c>
      <c r="AF54" s="26">
        <v>2022</v>
      </c>
      <c r="AG54" s="26">
        <v>2023</v>
      </c>
      <c r="AH54" s="26">
        <f t="shared" si="0"/>
        <v>11</v>
      </c>
      <c r="AI54" s="35">
        <v>6</v>
      </c>
    </row>
    <row r="55" spans="1:35" x14ac:dyDescent="0.2">
      <c r="A55" s="24" t="s">
        <v>136</v>
      </c>
      <c r="B55" s="24" t="s">
        <v>59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>
        <v>2003</v>
      </c>
      <c r="N55" s="35"/>
      <c r="O55" s="35">
        <v>2005</v>
      </c>
      <c r="P55" s="35"/>
      <c r="Q55" s="35">
        <v>2007</v>
      </c>
      <c r="R55" s="26">
        <v>2008</v>
      </c>
      <c r="S55" s="26">
        <v>2009</v>
      </c>
      <c r="T55" s="26">
        <v>2010</v>
      </c>
      <c r="U55" s="26">
        <v>2011</v>
      </c>
      <c r="V55" s="26">
        <v>2012</v>
      </c>
      <c r="W55" s="26">
        <v>2013</v>
      </c>
      <c r="X55" s="26">
        <v>2014</v>
      </c>
      <c r="Y55" s="26">
        <v>2015</v>
      </c>
      <c r="Z55" s="26">
        <v>2016</v>
      </c>
      <c r="AA55" s="26"/>
      <c r="AB55" s="26"/>
      <c r="AC55" s="26"/>
      <c r="AD55" s="26">
        <v>2020</v>
      </c>
      <c r="AE55" s="26">
        <v>2021</v>
      </c>
      <c r="AF55" s="26">
        <v>2022</v>
      </c>
      <c r="AG55" s="26">
        <v>2023</v>
      </c>
      <c r="AH55" s="26">
        <f t="shared" si="0"/>
        <v>16</v>
      </c>
      <c r="AI55" s="35">
        <v>4</v>
      </c>
    </row>
    <row r="56" spans="1:35" x14ac:dyDescent="0.2">
      <c r="A56" s="24" t="s">
        <v>137</v>
      </c>
      <c r="B56" s="24" t="s">
        <v>138</v>
      </c>
      <c r="C56" s="35"/>
      <c r="D56" s="35"/>
      <c r="E56" s="35"/>
      <c r="F56" s="35"/>
      <c r="G56" s="35"/>
      <c r="H56" s="35"/>
      <c r="I56" s="35"/>
      <c r="J56" s="35"/>
      <c r="K56" s="35">
        <v>2001</v>
      </c>
      <c r="L56" s="35">
        <v>2002</v>
      </c>
      <c r="M56" s="35"/>
      <c r="N56" s="35">
        <v>2004</v>
      </c>
      <c r="O56" s="35">
        <v>2005</v>
      </c>
      <c r="P56" s="35"/>
      <c r="Q56" s="35"/>
      <c r="R56" s="26">
        <v>2008</v>
      </c>
      <c r="S56" s="26"/>
      <c r="T56" s="26"/>
      <c r="U56" s="26"/>
      <c r="V56" s="26">
        <v>2012</v>
      </c>
      <c r="W56" s="26">
        <v>2013</v>
      </c>
      <c r="X56" s="26">
        <v>2014</v>
      </c>
      <c r="Y56" s="26"/>
      <c r="Z56" s="26"/>
      <c r="AA56" s="26"/>
      <c r="AB56" s="26"/>
      <c r="AC56" s="31">
        <v>2019</v>
      </c>
      <c r="AD56" s="26">
        <v>2020</v>
      </c>
      <c r="AE56" s="26">
        <v>2021</v>
      </c>
      <c r="AF56" s="26">
        <v>2022</v>
      </c>
      <c r="AG56" s="26">
        <v>2023</v>
      </c>
      <c r="AH56" s="26">
        <f t="shared" si="0"/>
        <v>13</v>
      </c>
      <c r="AI56" s="35">
        <v>5</v>
      </c>
    </row>
    <row r="57" spans="1:35" x14ac:dyDescent="0.2">
      <c r="A57" s="24" t="s">
        <v>139</v>
      </c>
      <c r="B57" s="24" t="s">
        <v>59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26">
        <v>2008</v>
      </c>
      <c r="S57" s="26">
        <v>2009</v>
      </c>
      <c r="T57" s="26">
        <v>2010</v>
      </c>
      <c r="U57" s="26"/>
      <c r="V57" s="26">
        <v>2012</v>
      </c>
      <c r="W57" s="26"/>
      <c r="X57" s="26"/>
      <c r="Y57" s="26"/>
      <c r="Z57" s="26"/>
      <c r="AA57" s="26"/>
      <c r="AB57" s="26"/>
      <c r="AC57" s="26"/>
      <c r="AD57" s="26"/>
      <c r="AE57" s="26">
        <v>2021</v>
      </c>
      <c r="AF57" s="26">
        <v>2022</v>
      </c>
      <c r="AG57" s="26">
        <v>2023</v>
      </c>
      <c r="AH57" s="26">
        <f t="shared" si="0"/>
        <v>7</v>
      </c>
      <c r="AI57" s="35">
        <v>3</v>
      </c>
    </row>
    <row r="58" spans="1:35" x14ac:dyDescent="0.2">
      <c r="A58" s="24" t="s">
        <v>140</v>
      </c>
      <c r="B58" s="24" t="s">
        <v>67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26"/>
      <c r="S58" s="26"/>
      <c r="T58" s="26">
        <v>2010</v>
      </c>
      <c r="U58" s="26"/>
      <c r="V58" s="26">
        <v>2012</v>
      </c>
      <c r="W58" s="26">
        <v>2013</v>
      </c>
      <c r="X58" s="26">
        <v>2014</v>
      </c>
      <c r="Y58" s="26">
        <v>2015</v>
      </c>
      <c r="Z58" s="26">
        <v>2016</v>
      </c>
      <c r="AA58" s="26">
        <v>2017</v>
      </c>
      <c r="AB58" s="26">
        <v>2018</v>
      </c>
      <c r="AC58" s="26"/>
      <c r="AD58" s="26">
        <v>2020</v>
      </c>
      <c r="AE58" s="26">
        <v>2021</v>
      </c>
      <c r="AF58" s="31">
        <v>2022</v>
      </c>
      <c r="AG58" s="31">
        <v>2023</v>
      </c>
      <c r="AH58" s="26">
        <f t="shared" si="0"/>
        <v>12</v>
      </c>
      <c r="AI58" s="35">
        <v>4</v>
      </c>
    </row>
    <row r="59" spans="1:35" x14ac:dyDescent="0.2">
      <c r="A59" s="24" t="s">
        <v>141</v>
      </c>
      <c r="B59" s="24" t="s">
        <v>142</v>
      </c>
      <c r="C59" s="35">
        <v>1993</v>
      </c>
      <c r="D59" s="35">
        <v>1994</v>
      </c>
      <c r="E59" s="35">
        <v>1995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26"/>
      <c r="S59" s="26"/>
      <c r="T59" s="26"/>
      <c r="U59" s="26"/>
      <c r="V59" s="26"/>
      <c r="W59" s="26"/>
      <c r="X59" s="26"/>
      <c r="Y59" s="26">
        <v>2015</v>
      </c>
      <c r="Z59" s="26"/>
      <c r="AA59" s="26">
        <v>2017</v>
      </c>
      <c r="AB59" s="26"/>
      <c r="AC59" s="26"/>
      <c r="AD59" s="26">
        <v>2020</v>
      </c>
      <c r="AE59" s="26">
        <v>2021</v>
      </c>
      <c r="AF59" s="26">
        <v>2022</v>
      </c>
      <c r="AG59" s="26">
        <v>2023</v>
      </c>
      <c r="AH59" s="26">
        <f t="shared" si="0"/>
        <v>9</v>
      </c>
      <c r="AI59" s="35">
        <v>4</v>
      </c>
    </row>
    <row r="60" spans="1:35" x14ac:dyDescent="0.2">
      <c r="A60" s="24" t="s">
        <v>143</v>
      </c>
      <c r="B60" s="24" t="s">
        <v>72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6"/>
      <c r="S60" s="26"/>
      <c r="T60" s="26"/>
      <c r="U60" s="26"/>
      <c r="V60" s="26"/>
      <c r="W60" s="26"/>
      <c r="X60" s="26">
        <v>2014</v>
      </c>
      <c r="Y60" s="26"/>
      <c r="Z60" s="26">
        <v>2016</v>
      </c>
      <c r="AA60" s="26">
        <v>2017</v>
      </c>
      <c r="AB60" s="26">
        <v>2018</v>
      </c>
      <c r="AC60" s="26"/>
      <c r="AD60" s="26"/>
      <c r="AE60" s="26">
        <v>2021</v>
      </c>
      <c r="AF60" s="31">
        <v>2022</v>
      </c>
      <c r="AG60" s="26">
        <v>2023</v>
      </c>
      <c r="AH60" s="26">
        <f t="shared" si="0"/>
        <v>7</v>
      </c>
      <c r="AI60" s="35">
        <v>3</v>
      </c>
    </row>
    <row r="61" spans="1:35" x14ac:dyDescent="0.2">
      <c r="A61" s="24" t="s">
        <v>144</v>
      </c>
      <c r="B61" s="24" t="s">
        <v>106</v>
      </c>
      <c r="C61" s="35"/>
      <c r="D61" s="35"/>
      <c r="E61" s="35"/>
      <c r="F61" s="35"/>
      <c r="G61" s="35"/>
      <c r="H61" s="35">
        <v>1998</v>
      </c>
      <c r="I61" s="35">
        <v>1999</v>
      </c>
      <c r="J61" s="35">
        <v>2000</v>
      </c>
      <c r="K61" s="35">
        <v>2001</v>
      </c>
      <c r="L61" s="35"/>
      <c r="M61" s="35"/>
      <c r="N61" s="35"/>
      <c r="O61" s="35">
        <v>2005</v>
      </c>
      <c r="P61" s="35">
        <v>2006</v>
      </c>
      <c r="Q61" s="35">
        <v>2007</v>
      </c>
      <c r="R61" s="26">
        <v>2008</v>
      </c>
      <c r="S61" s="26">
        <v>2009</v>
      </c>
      <c r="T61" s="26">
        <v>2010</v>
      </c>
      <c r="U61" s="26">
        <v>2011</v>
      </c>
      <c r="V61" s="26">
        <v>2012</v>
      </c>
      <c r="W61" s="26">
        <v>2013</v>
      </c>
      <c r="X61" s="26">
        <v>2014</v>
      </c>
      <c r="Y61" s="26">
        <v>2015</v>
      </c>
      <c r="Z61" s="26">
        <v>2016</v>
      </c>
      <c r="AA61" s="26">
        <v>2017</v>
      </c>
      <c r="AB61" s="26">
        <v>2018</v>
      </c>
      <c r="AC61" s="26">
        <v>2019</v>
      </c>
      <c r="AD61" s="26">
        <v>2020</v>
      </c>
      <c r="AE61" s="26">
        <v>2021</v>
      </c>
      <c r="AF61" s="26">
        <v>2022</v>
      </c>
      <c r="AG61" s="26">
        <v>2023</v>
      </c>
      <c r="AH61" s="26">
        <f t="shared" si="0"/>
        <v>23</v>
      </c>
      <c r="AI61" s="35">
        <v>19</v>
      </c>
    </row>
    <row r="62" spans="1:35" x14ac:dyDescent="0.2">
      <c r="A62" s="21" t="s">
        <v>145</v>
      </c>
      <c r="B62" s="24" t="s">
        <v>146</v>
      </c>
      <c r="C62" s="35"/>
      <c r="D62" s="35"/>
      <c r="E62" s="35"/>
      <c r="F62" s="35"/>
      <c r="G62" s="35"/>
      <c r="H62" s="35"/>
      <c r="I62" s="35">
        <v>1999</v>
      </c>
      <c r="J62" s="35">
        <v>2000</v>
      </c>
      <c r="K62" s="35">
        <v>2001</v>
      </c>
      <c r="L62" s="35">
        <v>2002</v>
      </c>
      <c r="M62" s="35">
        <v>2003</v>
      </c>
      <c r="N62" s="35">
        <v>2004</v>
      </c>
      <c r="O62" s="35">
        <v>2005</v>
      </c>
      <c r="P62" s="35"/>
      <c r="Q62" s="35"/>
      <c r="R62" s="26"/>
      <c r="S62" s="26"/>
      <c r="T62" s="26">
        <v>2010</v>
      </c>
      <c r="U62" s="26">
        <v>2011</v>
      </c>
      <c r="V62" s="26"/>
      <c r="W62" s="26">
        <v>2013</v>
      </c>
      <c r="X62" s="26">
        <v>2014</v>
      </c>
      <c r="Y62" s="26">
        <v>2015</v>
      </c>
      <c r="Z62" s="26">
        <v>2016</v>
      </c>
      <c r="AA62" s="26"/>
      <c r="AB62" s="26">
        <v>2018</v>
      </c>
      <c r="AC62" s="26">
        <v>2019</v>
      </c>
      <c r="AD62" s="26">
        <v>2020</v>
      </c>
      <c r="AE62" s="26">
        <v>2021</v>
      </c>
      <c r="AF62" s="26">
        <v>2022</v>
      </c>
      <c r="AG62" s="26">
        <v>2023</v>
      </c>
      <c r="AH62" s="26">
        <f t="shared" si="0"/>
        <v>19</v>
      </c>
      <c r="AI62" s="35">
        <v>6</v>
      </c>
    </row>
    <row r="63" spans="1:35" x14ac:dyDescent="0.2">
      <c r="A63" s="24" t="s">
        <v>147</v>
      </c>
      <c r="B63" s="24" t="s">
        <v>59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>
        <v>2004</v>
      </c>
      <c r="O63" s="35"/>
      <c r="P63" s="35"/>
      <c r="Q63" s="35"/>
      <c r="R63" s="26">
        <v>2008</v>
      </c>
      <c r="S63" s="26">
        <v>2009</v>
      </c>
      <c r="T63" s="26">
        <v>2010</v>
      </c>
      <c r="U63" s="26"/>
      <c r="V63" s="26"/>
      <c r="W63" s="26"/>
      <c r="X63" s="26"/>
      <c r="Y63" s="26">
        <v>2015</v>
      </c>
      <c r="Z63" s="26">
        <v>2016</v>
      </c>
      <c r="AA63" s="26">
        <v>2017</v>
      </c>
      <c r="AB63" s="26">
        <v>2018</v>
      </c>
      <c r="AC63" s="26"/>
      <c r="AD63" s="26"/>
      <c r="AE63" s="26">
        <v>2021</v>
      </c>
      <c r="AF63" s="26">
        <v>2022</v>
      </c>
      <c r="AG63" s="26">
        <v>2023</v>
      </c>
      <c r="AH63" s="26">
        <f t="shared" si="0"/>
        <v>11</v>
      </c>
      <c r="AI63" s="35">
        <v>3</v>
      </c>
    </row>
    <row r="64" spans="1:35" x14ac:dyDescent="0.2">
      <c r="A64" s="24" t="s">
        <v>148</v>
      </c>
      <c r="B64" s="24" t="s">
        <v>104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26">
        <v>2008</v>
      </c>
      <c r="S64" s="26"/>
      <c r="T64" s="26"/>
      <c r="U64" s="26"/>
      <c r="V64" s="26"/>
      <c r="W64" s="26">
        <v>2013</v>
      </c>
      <c r="X64" s="26"/>
      <c r="Y64" s="26">
        <v>2015</v>
      </c>
      <c r="Z64" s="26"/>
      <c r="AA64" s="26"/>
      <c r="AB64" s="26"/>
      <c r="AC64" s="26"/>
      <c r="AD64" s="26">
        <v>2020</v>
      </c>
      <c r="AE64" s="31">
        <v>2021</v>
      </c>
      <c r="AF64" s="26">
        <v>2022</v>
      </c>
      <c r="AG64" s="26"/>
      <c r="AH64" s="26">
        <f t="shared" si="0"/>
        <v>6</v>
      </c>
      <c r="AI64" s="35">
        <v>0</v>
      </c>
    </row>
    <row r="65" spans="1:35" x14ac:dyDescent="0.2">
      <c r="A65" s="24" t="s">
        <v>149</v>
      </c>
      <c r="B65" s="24" t="s">
        <v>150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26"/>
      <c r="S65" s="26"/>
      <c r="T65" s="26"/>
      <c r="U65" s="26">
        <v>2011</v>
      </c>
      <c r="V65" s="26">
        <v>2012</v>
      </c>
      <c r="W65" s="26"/>
      <c r="X65" s="26"/>
      <c r="Y65" s="26">
        <v>2015</v>
      </c>
      <c r="Z65" s="26">
        <v>2016</v>
      </c>
      <c r="AA65" s="26">
        <v>2017</v>
      </c>
      <c r="AB65" s="26">
        <v>2018</v>
      </c>
      <c r="AC65" s="26">
        <v>2019</v>
      </c>
      <c r="AD65" s="26">
        <v>2020</v>
      </c>
      <c r="AE65" s="26">
        <v>2021</v>
      </c>
      <c r="AF65" s="26"/>
      <c r="AG65" s="26"/>
      <c r="AH65" s="26">
        <f t="shared" si="0"/>
        <v>9</v>
      </c>
      <c r="AI65" s="35">
        <v>0</v>
      </c>
    </row>
    <row r="66" spans="1:35" x14ac:dyDescent="0.2">
      <c r="A66" s="27" t="s">
        <v>151</v>
      </c>
      <c r="B66" s="27" t="s">
        <v>75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>
        <v>2022</v>
      </c>
      <c r="AG66" s="26">
        <v>2023</v>
      </c>
      <c r="AH66" s="26">
        <f t="shared" si="0"/>
        <v>2</v>
      </c>
      <c r="AI66" s="35">
        <v>2</v>
      </c>
    </row>
    <row r="67" spans="1:35" x14ac:dyDescent="0.2">
      <c r="A67" s="24" t="s">
        <v>152</v>
      </c>
      <c r="B67" s="24" t="s">
        <v>75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26"/>
      <c r="S67" s="26"/>
      <c r="T67" s="26"/>
      <c r="U67" s="26"/>
      <c r="V67" s="26">
        <v>2012</v>
      </c>
      <c r="W67" s="26">
        <v>2013</v>
      </c>
      <c r="X67" s="26"/>
      <c r="Y67" s="26"/>
      <c r="Z67" s="26"/>
      <c r="AA67" s="26"/>
      <c r="AB67" s="26">
        <v>2018</v>
      </c>
      <c r="AC67" s="26">
        <v>2019</v>
      </c>
      <c r="AD67" s="26">
        <v>2020</v>
      </c>
      <c r="AE67" s="26">
        <v>2021</v>
      </c>
      <c r="AF67" s="26">
        <v>2022</v>
      </c>
      <c r="AG67" s="26">
        <v>2023</v>
      </c>
      <c r="AH67" s="26">
        <f t="shared" ref="AH67:AH130" si="1">COUNT(C67:AG67)</f>
        <v>8</v>
      </c>
      <c r="AI67" s="35">
        <v>6</v>
      </c>
    </row>
    <row r="68" spans="1:35" x14ac:dyDescent="0.2">
      <c r="A68" s="24" t="s">
        <v>153</v>
      </c>
      <c r="B68" s="24" t="s">
        <v>75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>
        <v>2018</v>
      </c>
      <c r="AC68" s="26">
        <v>2019</v>
      </c>
      <c r="AD68" s="26"/>
      <c r="AE68" s="26">
        <v>2021</v>
      </c>
      <c r="AF68" s="26"/>
      <c r="AG68" s="26">
        <v>2023</v>
      </c>
      <c r="AH68" s="26">
        <f t="shared" si="1"/>
        <v>4</v>
      </c>
      <c r="AI68" s="35">
        <v>1</v>
      </c>
    </row>
    <row r="69" spans="1:35" x14ac:dyDescent="0.2">
      <c r="A69" s="24" t="s">
        <v>154</v>
      </c>
      <c r="B69" s="24" t="s">
        <v>75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26"/>
      <c r="S69" s="26"/>
      <c r="T69" s="26"/>
      <c r="U69" s="26"/>
      <c r="V69" s="26"/>
      <c r="W69" s="26"/>
      <c r="X69" s="26"/>
      <c r="Y69" s="26"/>
      <c r="Z69" s="26">
        <v>2016</v>
      </c>
      <c r="AA69" s="26"/>
      <c r="AB69" s="26">
        <v>2018</v>
      </c>
      <c r="AC69" s="26"/>
      <c r="AD69" s="26">
        <v>2020</v>
      </c>
      <c r="AE69" s="26">
        <v>2021</v>
      </c>
      <c r="AF69" s="26">
        <v>2022</v>
      </c>
      <c r="AG69" s="26">
        <v>2023</v>
      </c>
      <c r="AH69" s="26">
        <f t="shared" si="1"/>
        <v>6</v>
      </c>
      <c r="AI69" s="35">
        <v>4</v>
      </c>
    </row>
    <row r="70" spans="1:35" x14ac:dyDescent="0.2">
      <c r="A70" s="24" t="s">
        <v>155</v>
      </c>
      <c r="B70" s="24" t="s">
        <v>77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26"/>
      <c r="S70" s="26"/>
      <c r="T70" s="26">
        <v>2010</v>
      </c>
      <c r="U70" s="26">
        <v>2011</v>
      </c>
      <c r="V70" s="26"/>
      <c r="W70" s="26"/>
      <c r="X70" s="26">
        <v>2014</v>
      </c>
      <c r="Y70" s="26"/>
      <c r="Z70" s="26"/>
      <c r="AA70" s="26"/>
      <c r="AB70" s="26">
        <v>2018</v>
      </c>
      <c r="AC70" s="26"/>
      <c r="AD70" s="26">
        <v>2020</v>
      </c>
      <c r="AE70" s="26">
        <v>2021</v>
      </c>
      <c r="AF70" s="26">
        <v>2022</v>
      </c>
      <c r="AG70" s="26"/>
      <c r="AH70" s="26">
        <f t="shared" si="1"/>
        <v>7</v>
      </c>
      <c r="AI70" s="35">
        <v>0</v>
      </c>
    </row>
    <row r="71" spans="1:35" x14ac:dyDescent="0.2">
      <c r="A71" s="24" t="s">
        <v>156</v>
      </c>
      <c r="B71" s="24" t="s">
        <v>97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26"/>
      <c r="S71" s="26"/>
      <c r="T71" s="26">
        <v>2010</v>
      </c>
      <c r="U71" s="26">
        <v>2011</v>
      </c>
      <c r="V71" s="26">
        <v>2012</v>
      </c>
      <c r="W71" s="26">
        <v>2013</v>
      </c>
      <c r="X71" s="26">
        <v>2014</v>
      </c>
      <c r="Y71" s="26">
        <v>2015</v>
      </c>
      <c r="Z71" s="26">
        <v>2016</v>
      </c>
      <c r="AA71" s="26">
        <v>2017</v>
      </c>
      <c r="AB71" s="26"/>
      <c r="AC71" s="26"/>
      <c r="AD71" s="26">
        <v>2020</v>
      </c>
      <c r="AE71" s="26">
        <v>2021</v>
      </c>
      <c r="AF71" s="26">
        <v>2022</v>
      </c>
      <c r="AG71" s="26">
        <v>2023</v>
      </c>
      <c r="AH71" s="26">
        <f t="shared" si="1"/>
        <v>12</v>
      </c>
      <c r="AI71" s="35">
        <v>4</v>
      </c>
    </row>
    <row r="72" spans="1:35" x14ac:dyDescent="0.2">
      <c r="A72" s="24" t="s">
        <v>157</v>
      </c>
      <c r="B72" s="24" t="s">
        <v>108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26"/>
      <c r="S72" s="26"/>
      <c r="T72" s="26"/>
      <c r="U72" s="26"/>
      <c r="V72" s="26"/>
      <c r="W72" s="26"/>
      <c r="X72" s="26">
        <v>2014</v>
      </c>
      <c r="Y72" s="26">
        <v>2015</v>
      </c>
      <c r="Z72" s="26"/>
      <c r="AA72" s="26"/>
      <c r="AB72" s="26"/>
      <c r="AC72" s="26">
        <v>2019</v>
      </c>
      <c r="AD72" s="26"/>
      <c r="AE72" s="26">
        <v>2021</v>
      </c>
      <c r="AF72" s="26"/>
      <c r="AG72" s="26">
        <v>2023</v>
      </c>
      <c r="AH72" s="26">
        <f t="shared" si="1"/>
        <v>5</v>
      </c>
      <c r="AI72" s="35">
        <v>1</v>
      </c>
    </row>
    <row r="73" spans="1:35" x14ac:dyDescent="0.2">
      <c r="A73" s="24" t="s">
        <v>158</v>
      </c>
      <c r="B73" s="24" t="s">
        <v>59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>
        <v>2003</v>
      </c>
      <c r="N73" s="35"/>
      <c r="O73" s="35">
        <v>2005</v>
      </c>
      <c r="P73" s="35"/>
      <c r="Q73" s="35">
        <v>2007</v>
      </c>
      <c r="R73" s="26">
        <v>2008</v>
      </c>
      <c r="S73" s="26"/>
      <c r="T73" s="26"/>
      <c r="U73" s="26"/>
      <c r="V73" s="26">
        <v>2012</v>
      </c>
      <c r="W73" s="26">
        <v>2013</v>
      </c>
      <c r="X73" s="26">
        <v>2014</v>
      </c>
      <c r="Y73" s="26">
        <v>2015</v>
      </c>
      <c r="Z73" s="26">
        <v>2016</v>
      </c>
      <c r="AA73" s="26">
        <v>2017</v>
      </c>
      <c r="AB73" s="26">
        <v>2018</v>
      </c>
      <c r="AC73" s="26"/>
      <c r="AD73" s="26"/>
      <c r="AE73" s="26"/>
      <c r="AF73" s="26"/>
      <c r="AG73" s="26">
        <v>2023</v>
      </c>
      <c r="AH73" s="26">
        <f t="shared" si="1"/>
        <v>12</v>
      </c>
      <c r="AI73" s="35">
        <v>1</v>
      </c>
    </row>
    <row r="74" spans="1:35" x14ac:dyDescent="0.2">
      <c r="A74" s="24" t="s">
        <v>159</v>
      </c>
      <c r="B74" s="27" t="s">
        <v>117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26"/>
      <c r="S74" s="26"/>
      <c r="T74" s="26"/>
      <c r="U74" s="26">
        <v>2011</v>
      </c>
      <c r="V74" s="26">
        <v>2012</v>
      </c>
      <c r="W74" s="26">
        <v>2013</v>
      </c>
      <c r="X74" s="26"/>
      <c r="Y74" s="26"/>
      <c r="Z74" s="26"/>
      <c r="AA74" s="26">
        <v>2017</v>
      </c>
      <c r="AB74" s="26">
        <v>2018</v>
      </c>
      <c r="AC74" s="26">
        <v>2019</v>
      </c>
      <c r="AD74" s="31">
        <v>2020</v>
      </c>
      <c r="AE74" s="26">
        <v>2021</v>
      </c>
      <c r="AF74" s="26">
        <v>2022</v>
      </c>
      <c r="AG74" s="26"/>
      <c r="AH74" s="26">
        <f t="shared" si="1"/>
        <v>9</v>
      </c>
      <c r="AI74" s="35">
        <v>0</v>
      </c>
    </row>
    <row r="75" spans="1:35" x14ac:dyDescent="0.2">
      <c r="A75" s="24" t="s">
        <v>160</v>
      </c>
      <c r="B75" s="24" t="s">
        <v>57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26"/>
      <c r="S75" s="26"/>
      <c r="T75" s="26"/>
      <c r="U75" s="26"/>
      <c r="V75" s="26">
        <v>2012</v>
      </c>
      <c r="W75" s="26">
        <v>2013</v>
      </c>
      <c r="X75" s="26"/>
      <c r="Y75" s="26"/>
      <c r="Z75" s="26">
        <v>2016</v>
      </c>
      <c r="AA75" s="26"/>
      <c r="AB75" s="26"/>
      <c r="AC75" s="26"/>
      <c r="AD75" s="26">
        <v>2020</v>
      </c>
      <c r="AE75" s="31">
        <v>2021</v>
      </c>
      <c r="AF75" s="26"/>
      <c r="AG75" s="26"/>
      <c r="AH75" s="26">
        <f t="shared" si="1"/>
        <v>5</v>
      </c>
      <c r="AI75" s="35">
        <v>0</v>
      </c>
    </row>
    <row r="76" spans="1:35" x14ac:dyDescent="0.2">
      <c r="A76" s="24" t="s">
        <v>161</v>
      </c>
      <c r="B76" s="24" t="s">
        <v>57</v>
      </c>
      <c r="C76" s="35"/>
      <c r="D76" s="35"/>
      <c r="E76" s="35"/>
      <c r="F76" s="35">
        <v>1996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>
        <v>2007</v>
      </c>
      <c r="R76" s="26">
        <v>2008</v>
      </c>
      <c r="S76" s="26"/>
      <c r="T76" s="26"/>
      <c r="U76" s="26">
        <v>2011</v>
      </c>
      <c r="V76" s="26">
        <v>2012</v>
      </c>
      <c r="W76" s="26">
        <v>2013</v>
      </c>
      <c r="X76" s="26">
        <v>2014</v>
      </c>
      <c r="Y76" s="26">
        <v>2015</v>
      </c>
      <c r="Z76" s="26"/>
      <c r="AA76" s="26"/>
      <c r="AB76" s="26"/>
      <c r="AC76" s="26">
        <v>2019</v>
      </c>
      <c r="AD76" s="26">
        <v>2020</v>
      </c>
      <c r="AE76" s="26">
        <v>2021</v>
      </c>
      <c r="AF76" s="26"/>
      <c r="AG76" s="26"/>
      <c r="AH76" s="26">
        <f t="shared" si="1"/>
        <v>11</v>
      </c>
      <c r="AI76" s="35">
        <v>0</v>
      </c>
    </row>
    <row r="77" spans="1:35" x14ac:dyDescent="0.2">
      <c r="A77" s="24" t="s">
        <v>162</v>
      </c>
      <c r="B77" s="27" t="s">
        <v>163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26"/>
      <c r="S77" s="26"/>
      <c r="T77" s="26"/>
      <c r="U77" s="26"/>
      <c r="V77" s="26"/>
      <c r="W77" s="26">
        <v>2013</v>
      </c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>
        <f t="shared" si="1"/>
        <v>1</v>
      </c>
      <c r="AI77" s="35">
        <v>0</v>
      </c>
    </row>
    <row r="78" spans="1:35" x14ac:dyDescent="0.2">
      <c r="A78" s="24" t="s">
        <v>164</v>
      </c>
      <c r="B78" s="24" t="s">
        <v>163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26"/>
      <c r="S78" s="26"/>
      <c r="T78" s="26"/>
      <c r="U78" s="26">
        <v>2011</v>
      </c>
      <c r="V78" s="26">
        <v>2012</v>
      </c>
      <c r="W78" s="26"/>
      <c r="X78" s="26">
        <v>2014</v>
      </c>
      <c r="Y78" s="26">
        <v>2015</v>
      </c>
      <c r="Z78" s="26">
        <v>2016</v>
      </c>
      <c r="AA78" s="26"/>
      <c r="AB78" s="26"/>
      <c r="AC78" s="26"/>
      <c r="AD78" s="26">
        <v>2020</v>
      </c>
      <c r="AE78" s="26"/>
      <c r="AF78" s="26">
        <v>2022</v>
      </c>
      <c r="AG78" s="26">
        <v>2023</v>
      </c>
      <c r="AH78" s="26">
        <f t="shared" si="1"/>
        <v>8</v>
      </c>
      <c r="AI78" s="35">
        <v>2</v>
      </c>
    </row>
    <row r="79" spans="1:35" x14ac:dyDescent="0.2">
      <c r="A79" s="24" t="s">
        <v>165</v>
      </c>
      <c r="B79" s="24" t="s">
        <v>163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26"/>
      <c r="S79" s="26"/>
      <c r="T79" s="26"/>
      <c r="U79" s="26"/>
      <c r="V79" s="26"/>
      <c r="W79" s="26"/>
      <c r="X79" s="26"/>
      <c r="Y79" s="26">
        <v>2015</v>
      </c>
      <c r="Z79" s="26"/>
      <c r="AA79" s="26">
        <v>2017</v>
      </c>
      <c r="AB79" s="26">
        <v>2018</v>
      </c>
      <c r="AC79" s="26">
        <v>2019</v>
      </c>
      <c r="AD79" s="31">
        <v>2020</v>
      </c>
      <c r="AE79" s="26">
        <v>2021</v>
      </c>
      <c r="AF79" s="31">
        <v>2022</v>
      </c>
      <c r="AG79" s="26">
        <v>2023</v>
      </c>
      <c r="AH79" s="26">
        <f t="shared" si="1"/>
        <v>8</v>
      </c>
      <c r="AI79" s="35">
        <v>7</v>
      </c>
    </row>
    <row r="80" spans="1:35" x14ac:dyDescent="0.2">
      <c r="A80" s="24" t="s">
        <v>166</v>
      </c>
      <c r="B80" s="24" t="s">
        <v>146</v>
      </c>
      <c r="C80" s="35"/>
      <c r="D80" s="35"/>
      <c r="E80" s="35"/>
      <c r="F80" s="35">
        <v>1996</v>
      </c>
      <c r="G80" s="35">
        <v>1997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26">
        <v>2008</v>
      </c>
      <c r="S80" s="26">
        <v>2009</v>
      </c>
      <c r="T80" s="26"/>
      <c r="U80" s="26">
        <v>2011</v>
      </c>
      <c r="V80" s="26">
        <v>2012</v>
      </c>
      <c r="W80" s="26"/>
      <c r="X80" s="26"/>
      <c r="Y80" s="26"/>
      <c r="Z80" s="26"/>
      <c r="AA80" s="26">
        <v>2017</v>
      </c>
      <c r="AB80" s="26"/>
      <c r="AC80" s="26"/>
      <c r="AD80" s="26">
        <v>2020</v>
      </c>
      <c r="AE80" s="26"/>
      <c r="AF80" s="26"/>
      <c r="AG80" s="26"/>
      <c r="AH80" s="26">
        <f t="shared" si="1"/>
        <v>8</v>
      </c>
      <c r="AI80" s="35">
        <v>0</v>
      </c>
    </row>
    <row r="81" spans="1:35" x14ac:dyDescent="0.2">
      <c r="A81" s="27" t="s">
        <v>167</v>
      </c>
      <c r="B81" s="24" t="s">
        <v>61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26"/>
      <c r="S81" s="26"/>
      <c r="T81" s="26"/>
      <c r="U81" s="26"/>
      <c r="V81" s="26"/>
      <c r="W81" s="26"/>
      <c r="X81" s="26"/>
      <c r="Y81" s="26"/>
      <c r="Z81" s="26">
        <v>2016</v>
      </c>
      <c r="AA81" s="31">
        <v>2017</v>
      </c>
      <c r="AB81" s="26">
        <v>2018</v>
      </c>
      <c r="AC81" s="31">
        <v>2019</v>
      </c>
      <c r="AD81" s="26">
        <v>2020</v>
      </c>
      <c r="AE81" s="26">
        <v>2021</v>
      </c>
      <c r="AF81" s="26">
        <v>2022</v>
      </c>
      <c r="AG81" s="31">
        <v>2023</v>
      </c>
      <c r="AH81" s="26">
        <f t="shared" si="1"/>
        <v>8</v>
      </c>
      <c r="AI81" s="35">
        <v>8</v>
      </c>
    </row>
    <row r="82" spans="1:35" x14ac:dyDescent="0.2">
      <c r="A82" s="24" t="s">
        <v>168</v>
      </c>
      <c r="B82" s="27" t="s">
        <v>117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26"/>
      <c r="S82" s="26"/>
      <c r="T82" s="26"/>
      <c r="U82" s="26"/>
      <c r="V82" s="26"/>
      <c r="W82" s="26">
        <v>2013</v>
      </c>
      <c r="X82" s="26">
        <v>2014</v>
      </c>
      <c r="Y82" s="26"/>
      <c r="Z82" s="26"/>
      <c r="AA82" s="26"/>
      <c r="AB82" s="26"/>
      <c r="AC82" s="26"/>
      <c r="AD82" s="26"/>
      <c r="AE82" s="26"/>
      <c r="AF82" s="26"/>
      <c r="AG82" s="26"/>
      <c r="AH82" s="26">
        <f t="shared" si="1"/>
        <v>2</v>
      </c>
      <c r="AI82" s="35">
        <v>0</v>
      </c>
    </row>
    <row r="83" spans="1:35" x14ac:dyDescent="0.2">
      <c r="A83" s="24" t="s">
        <v>169</v>
      </c>
      <c r="B83" s="24" t="s">
        <v>82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6"/>
      <c r="S83" s="26">
        <v>2009</v>
      </c>
      <c r="T83" s="26">
        <v>2010</v>
      </c>
      <c r="U83" s="26">
        <v>2011</v>
      </c>
      <c r="V83" s="26">
        <v>2012</v>
      </c>
      <c r="W83" s="26">
        <v>2013</v>
      </c>
      <c r="X83" s="26">
        <v>2014</v>
      </c>
      <c r="Y83" s="26">
        <v>2015</v>
      </c>
      <c r="Z83" s="26">
        <v>2016</v>
      </c>
      <c r="AA83" s="26">
        <v>2017</v>
      </c>
      <c r="AB83" s="26">
        <v>2018</v>
      </c>
      <c r="AC83" s="31">
        <v>2019</v>
      </c>
      <c r="AD83" s="26">
        <v>2020</v>
      </c>
      <c r="AE83" s="31">
        <v>2021</v>
      </c>
      <c r="AF83" s="31">
        <v>2022</v>
      </c>
      <c r="AG83" s="31">
        <v>2023</v>
      </c>
      <c r="AH83" s="26">
        <f t="shared" si="1"/>
        <v>15</v>
      </c>
      <c r="AI83" s="35">
        <v>15</v>
      </c>
    </row>
    <row r="84" spans="1:35" x14ac:dyDescent="0.2">
      <c r="A84" s="24" t="s">
        <v>170</v>
      </c>
      <c r="B84" s="24" t="s">
        <v>59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>
        <v>2006</v>
      </c>
      <c r="Q84" s="35"/>
      <c r="R84" s="26">
        <v>2008</v>
      </c>
      <c r="S84" s="26"/>
      <c r="T84" s="26"/>
      <c r="U84" s="26"/>
      <c r="V84" s="26"/>
      <c r="W84" s="26"/>
      <c r="X84" s="26"/>
      <c r="Y84" s="26">
        <v>2015</v>
      </c>
      <c r="Z84" s="26"/>
      <c r="AA84" s="26"/>
      <c r="AB84" s="26">
        <v>2018</v>
      </c>
      <c r="AC84" s="31">
        <v>2019</v>
      </c>
      <c r="AD84" s="31">
        <v>2020</v>
      </c>
      <c r="AE84" s="31">
        <v>2021</v>
      </c>
      <c r="AF84" s="26"/>
      <c r="AG84" s="26"/>
      <c r="AH84" s="26">
        <f t="shared" si="1"/>
        <v>7</v>
      </c>
      <c r="AI84" s="35">
        <v>0</v>
      </c>
    </row>
    <row r="85" spans="1:35" x14ac:dyDescent="0.2">
      <c r="A85" s="24" t="s">
        <v>171</v>
      </c>
      <c r="B85" s="24" t="s">
        <v>77</v>
      </c>
      <c r="C85" s="35"/>
      <c r="D85" s="35"/>
      <c r="E85" s="35"/>
      <c r="F85" s="35">
        <v>1996</v>
      </c>
      <c r="G85" s="35"/>
      <c r="H85" s="35"/>
      <c r="I85" s="35"/>
      <c r="J85" s="35"/>
      <c r="K85" s="35"/>
      <c r="L85" s="35">
        <v>2002</v>
      </c>
      <c r="M85" s="35"/>
      <c r="N85" s="35"/>
      <c r="O85" s="35"/>
      <c r="P85" s="35"/>
      <c r="Q85" s="35"/>
      <c r="R85" s="26"/>
      <c r="S85" s="26"/>
      <c r="T85" s="26"/>
      <c r="U85" s="26"/>
      <c r="V85" s="26"/>
      <c r="W85" s="26"/>
      <c r="X85" s="26">
        <v>2014</v>
      </c>
      <c r="Y85" s="26">
        <v>2015</v>
      </c>
      <c r="Z85" s="26">
        <v>2016</v>
      </c>
      <c r="AA85" s="26">
        <v>2017</v>
      </c>
      <c r="AB85" s="26">
        <v>2018</v>
      </c>
      <c r="AC85" s="26">
        <v>2019</v>
      </c>
      <c r="AD85" s="26">
        <v>2020</v>
      </c>
      <c r="AE85" s="26">
        <v>2021</v>
      </c>
      <c r="AF85" s="26">
        <v>2022</v>
      </c>
      <c r="AG85" s="26"/>
      <c r="AH85" s="26">
        <f t="shared" si="1"/>
        <v>11</v>
      </c>
      <c r="AI85" s="35">
        <v>0</v>
      </c>
    </row>
    <row r="86" spans="1:35" x14ac:dyDescent="0.2">
      <c r="A86" s="24" t="s">
        <v>172</v>
      </c>
      <c r="B86" s="24" t="s">
        <v>53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26">
        <v>2008</v>
      </c>
      <c r="S86" s="26"/>
      <c r="T86" s="26">
        <v>2010</v>
      </c>
      <c r="U86" s="26"/>
      <c r="V86" s="26"/>
      <c r="W86" s="26"/>
      <c r="X86" s="26"/>
      <c r="Y86" s="26"/>
      <c r="Z86" s="26">
        <v>2016</v>
      </c>
      <c r="AA86" s="26">
        <v>2017</v>
      </c>
      <c r="AB86" s="26"/>
      <c r="AC86" s="26">
        <v>2019</v>
      </c>
      <c r="AD86" s="26">
        <v>2020</v>
      </c>
      <c r="AE86" s="26">
        <v>2021</v>
      </c>
      <c r="AF86" s="26">
        <v>2022</v>
      </c>
      <c r="AG86" s="26"/>
      <c r="AH86" s="26">
        <f t="shared" si="1"/>
        <v>8</v>
      </c>
      <c r="AI86" s="35">
        <v>0</v>
      </c>
    </row>
    <row r="87" spans="1:35" x14ac:dyDescent="0.2">
      <c r="A87" s="24" t="s">
        <v>173</v>
      </c>
      <c r="B87" s="24" t="s">
        <v>57</v>
      </c>
      <c r="C87" s="35"/>
      <c r="D87" s="35"/>
      <c r="E87" s="35"/>
      <c r="F87" s="35"/>
      <c r="G87" s="35"/>
      <c r="H87" s="35"/>
      <c r="I87" s="35"/>
      <c r="J87" s="35"/>
      <c r="K87" s="35"/>
      <c r="L87" s="35">
        <v>2002</v>
      </c>
      <c r="M87" s="35"/>
      <c r="N87" s="35"/>
      <c r="O87" s="35"/>
      <c r="P87" s="35"/>
      <c r="Q87" s="35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>
        <v>2021</v>
      </c>
      <c r="AF87" s="26">
        <v>2022</v>
      </c>
      <c r="AG87" s="26"/>
      <c r="AH87" s="26">
        <f t="shared" si="1"/>
        <v>3</v>
      </c>
      <c r="AI87" s="35">
        <v>0</v>
      </c>
    </row>
    <row r="88" spans="1:35" x14ac:dyDescent="0.2">
      <c r="A88" s="24" t="s">
        <v>174</v>
      </c>
      <c r="B88" s="24" t="s">
        <v>80</v>
      </c>
      <c r="C88" s="35"/>
      <c r="D88" s="35"/>
      <c r="E88" s="35"/>
      <c r="F88" s="35"/>
      <c r="G88" s="35">
        <v>1997</v>
      </c>
      <c r="H88" s="35"/>
      <c r="I88" s="35"/>
      <c r="J88" s="35"/>
      <c r="K88" s="35"/>
      <c r="L88" s="35">
        <v>2002</v>
      </c>
      <c r="M88" s="35"/>
      <c r="N88" s="35"/>
      <c r="O88" s="35"/>
      <c r="P88" s="35"/>
      <c r="Q88" s="35">
        <v>2007</v>
      </c>
      <c r="R88" s="26"/>
      <c r="S88" s="26"/>
      <c r="T88" s="26"/>
      <c r="U88" s="26"/>
      <c r="V88" s="26"/>
      <c r="W88" s="26">
        <v>2013</v>
      </c>
      <c r="X88" s="26"/>
      <c r="Y88" s="26"/>
      <c r="Z88" s="26">
        <v>2016</v>
      </c>
      <c r="AA88" s="26">
        <v>2017</v>
      </c>
      <c r="AB88" s="26">
        <v>2018</v>
      </c>
      <c r="AC88" s="26">
        <v>2019</v>
      </c>
      <c r="AD88" s="26">
        <v>2020</v>
      </c>
      <c r="AE88" s="26">
        <v>2021</v>
      </c>
      <c r="AF88" s="26"/>
      <c r="AG88" s="26"/>
      <c r="AH88" s="26">
        <f t="shared" si="1"/>
        <v>10</v>
      </c>
      <c r="AI88" s="35">
        <v>0</v>
      </c>
    </row>
    <row r="89" spans="1:35" x14ac:dyDescent="0.2">
      <c r="A89" s="24" t="s">
        <v>175</v>
      </c>
      <c r="B89" s="24" t="s">
        <v>86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26"/>
      <c r="S89" s="26">
        <v>2009</v>
      </c>
      <c r="T89" s="26">
        <v>2010</v>
      </c>
      <c r="U89" s="26">
        <v>2011</v>
      </c>
      <c r="V89" s="26">
        <v>2012</v>
      </c>
      <c r="W89" s="26">
        <v>2013</v>
      </c>
      <c r="X89" s="26">
        <v>2014</v>
      </c>
      <c r="Y89" s="26">
        <v>2015</v>
      </c>
      <c r="Z89" s="26">
        <v>2016</v>
      </c>
      <c r="AA89" s="31">
        <v>2017</v>
      </c>
      <c r="AB89" s="26">
        <v>2018</v>
      </c>
      <c r="AC89" s="26">
        <v>2019</v>
      </c>
      <c r="AD89" s="31">
        <v>2020</v>
      </c>
      <c r="AE89" s="26">
        <v>2021</v>
      </c>
      <c r="AF89" s="31">
        <v>2022</v>
      </c>
      <c r="AG89" s="31">
        <v>2023</v>
      </c>
      <c r="AH89" s="26">
        <f t="shared" si="1"/>
        <v>15</v>
      </c>
      <c r="AI89" s="35">
        <v>15</v>
      </c>
    </row>
    <row r="90" spans="1:35" x14ac:dyDescent="0.2">
      <c r="A90" s="24" t="s">
        <v>176</v>
      </c>
      <c r="B90" s="24" t="s">
        <v>95</v>
      </c>
      <c r="C90" s="35"/>
      <c r="D90" s="35"/>
      <c r="E90" s="35"/>
      <c r="F90" s="35"/>
      <c r="G90" s="35"/>
      <c r="H90" s="35"/>
      <c r="I90" s="35">
        <v>1999</v>
      </c>
      <c r="J90" s="35">
        <v>2000</v>
      </c>
      <c r="K90" s="35">
        <v>2001</v>
      </c>
      <c r="L90" s="35">
        <v>2002</v>
      </c>
      <c r="M90" s="35">
        <v>2003</v>
      </c>
      <c r="N90" s="35">
        <v>2004</v>
      </c>
      <c r="O90" s="35">
        <v>2005</v>
      </c>
      <c r="P90" s="35">
        <v>2006</v>
      </c>
      <c r="Q90" s="35">
        <v>2007</v>
      </c>
      <c r="R90" s="26">
        <v>2008</v>
      </c>
      <c r="S90" s="26">
        <v>2009</v>
      </c>
      <c r="T90" s="26">
        <v>2010</v>
      </c>
      <c r="U90" s="26">
        <v>2011</v>
      </c>
      <c r="V90" s="26">
        <v>2012</v>
      </c>
      <c r="W90" s="26">
        <v>2013</v>
      </c>
      <c r="X90" s="26">
        <v>2014</v>
      </c>
      <c r="Y90" s="26">
        <v>2015</v>
      </c>
      <c r="Z90" s="26">
        <v>2016</v>
      </c>
      <c r="AA90" s="26">
        <v>2017</v>
      </c>
      <c r="AB90" s="26">
        <v>2018</v>
      </c>
      <c r="AC90" s="26">
        <v>2019</v>
      </c>
      <c r="AD90" s="26">
        <v>2020</v>
      </c>
      <c r="AE90" s="26">
        <v>2021</v>
      </c>
      <c r="AF90" s="26">
        <v>2022</v>
      </c>
      <c r="AG90" s="26">
        <v>2023</v>
      </c>
      <c r="AH90" s="26">
        <f t="shared" si="1"/>
        <v>25</v>
      </c>
      <c r="AI90" s="35">
        <v>25</v>
      </c>
    </row>
    <row r="91" spans="1:35" x14ac:dyDescent="0.2">
      <c r="A91" s="24" t="s">
        <v>177</v>
      </c>
      <c r="B91" s="24" t="s">
        <v>95</v>
      </c>
      <c r="C91" s="35"/>
      <c r="D91" s="35"/>
      <c r="E91" s="35"/>
      <c r="F91" s="35"/>
      <c r="G91" s="35"/>
      <c r="H91" s="35"/>
      <c r="I91" s="35"/>
      <c r="J91" s="35">
        <v>2000</v>
      </c>
      <c r="K91" s="35">
        <v>2001</v>
      </c>
      <c r="L91" s="35">
        <v>2002</v>
      </c>
      <c r="M91" s="35">
        <v>2003</v>
      </c>
      <c r="N91" s="35"/>
      <c r="O91" s="35">
        <v>2005</v>
      </c>
      <c r="P91" s="35">
        <v>2006</v>
      </c>
      <c r="Q91" s="35">
        <v>2007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>
        <v>2020</v>
      </c>
      <c r="AE91" s="26">
        <v>2021</v>
      </c>
      <c r="AF91" s="26"/>
      <c r="AG91" s="26">
        <v>2023</v>
      </c>
      <c r="AH91" s="26">
        <f t="shared" si="1"/>
        <v>10</v>
      </c>
      <c r="AI91" s="35">
        <v>1</v>
      </c>
    </row>
    <row r="92" spans="1:35" x14ac:dyDescent="0.2">
      <c r="A92" s="24" t="s">
        <v>178</v>
      </c>
      <c r="B92" s="24" t="s">
        <v>86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26"/>
      <c r="S92" s="26">
        <v>2009</v>
      </c>
      <c r="T92" s="26">
        <v>2010</v>
      </c>
      <c r="U92" s="26"/>
      <c r="V92" s="26">
        <v>2012</v>
      </c>
      <c r="W92" s="26"/>
      <c r="X92" s="26">
        <v>2014</v>
      </c>
      <c r="Y92" s="26">
        <v>2015</v>
      </c>
      <c r="Z92" s="26">
        <v>2016</v>
      </c>
      <c r="AA92" s="26">
        <v>2017</v>
      </c>
      <c r="AB92" s="26"/>
      <c r="AC92" s="26"/>
      <c r="AD92" s="26"/>
      <c r="AE92" s="26"/>
      <c r="AF92" s="26"/>
      <c r="AG92" s="26"/>
      <c r="AH92" s="26">
        <f t="shared" si="1"/>
        <v>7</v>
      </c>
      <c r="AI92" s="35">
        <v>0</v>
      </c>
    </row>
    <row r="93" spans="1:35" x14ac:dyDescent="0.2">
      <c r="A93" s="24" t="s">
        <v>179</v>
      </c>
      <c r="B93" s="24" t="s">
        <v>95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26"/>
      <c r="S93" s="26"/>
      <c r="T93" s="26"/>
      <c r="U93" s="26"/>
      <c r="V93" s="26"/>
      <c r="W93" s="26"/>
      <c r="X93" s="26">
        <v>2014</v>
      </c>
      <c r="Y93" s="26">
        <v>2015</v>
      </c>
      <c r="Z93" s="26">
        <v>2016</v>
      </c>
      <c r="AA93" s="31">
        <v>2017</v>
      </c>
      <c r="AB93" s="31">
        <v>2018</v>
      </c>
      <c r="AC93" s="26">
        <v>2019</v>
      </c>
      <c r="AD93" s="31">
        <v>2020</v>
      </c>
      <c r="AE93" s="26">
        <v>2021</v>
      </c>
      <c r="AF93" s="26">
        <v>2022</v>
      </c>
      <c r="AG93" s="26">
        <v>2023</v>
      </c>
      <c r="AH93" s="26">
        <f t="shared" si="1"/>
        <v>10</v>
      </c>
      <c r="AI93" s="35">
        <v>10</v>
      </c>
    </row>
    <row r="94" spans="1:35" x14ac:dyDescent="0.2">
      <c r="A94" s="24" t="s">
        <v>180</v>
      </c>
      <c r="B94" s="24" t="s">
        <v>181</v>
      </c>
      <c r="C94" s="35"/>
      <c r="D94" s="35"/>
      <c r="E94" s="35"/>
      <c r="F94" s="35"/>
      <c r="G94" s="35"/>
      <c r="H94" s="35"/>
      <c r="I94" s="35">
        <v>1999</v>
      </c>
      <c r="J94" s="35"/>
      <c r="K94" s="35"/>
      <c r="L94" s="35"/>
      <c r="M94" s="35">
        <v>2003</v>
      </c>
      <c r="N94" s="35">
        <v>2004</v>
      </c>
      <c r="O94" s="35"/>
      <c r="P94" s="35"/>
      <c r="Q94" s="35"/>
      <c r="R94" s="26"/>
      <c r="S94" s="26"/>
      <c r="T94" s="26"/>
      <c r="U94" s="26"/>
      <c r="V94" s="26"/>
      <c r="W94" s="26">
        <v>2013</v>
      </c>
      <c r="X94" s="26"/>
      <c r="Y94" s="26">
        <v>2015</v>
      </c>
      <c r="Z94" s="26"/>
      <c r="AA94" s="26"/>
      <c r="AB94" s="26"/>
      <c r="AC94" s="31">
        <v>2019</v>
      </c>
      <c r="AD94" s="26"/>
      <c r="AE94" s="31">
        <v>2021</v>
      </c>
      <c r="AF94" s="26"/>
      <c r="AG94" s="26">
        <v>2023</v>
      </c>
      <c r="AH94" s="26">
        <f t="shared" si="1"/>
        <v>8</v>
      </c>
      <c r="AI94" s="35">
        <v>1</v>
      </c>
    </row>
    <row r="95" spans="1:35" x14ac:dyDescent="0.2">
      <c r="A95" s="24" t="s">
        <v>182</v>
      </c>
      <c r="B95" s="24" t="s">
        <v>135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26"/>
      <c r="S95" s="26"/>
      <c r="T95" s="26"/>
      <c r="U95" s="26">
        <v>2011</v>
      </c>
      <c r="V95" s="26">
        <v>2012</v>
      </c>
      <c r="W95" s="26">
        <v>2013</v>
      </c>
      <c r="X95" s="26"/>
      <c r="Y95" s="26"/>
      <c r="Z95" s="26"/>
      <c r="AA95" s="26"/>
      <c r="AB95" s="26"/>
      <c r="AC95" s="26"/>
      <c r="AD95" s="26">
        <v>2020</v>
      </c>
      <c r="AE95" s="31">
        <v>2021</v>
      </c>
      <c r="AF95" s="26">
        <v>2022</v>
      </c>
      <c r="AG95" s="26">
        <v>2023</v>
      </c>
      <c r="AH95" s="26">
        <f t="shared" si="1"/>
        <v>7</v>
      </c>
      <c r="AI95" s="35">
        <v>4</v>
      </c>
    </row>
    <row r="96" spans="1:35" x14ac:dyDescent="0.2">
      <c r="A96" s="24" t="s">
        <v>183</v>
      </c>
      <c r="B96" s="24" t="s">
        <v>184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31">
        <v>2021</v>
      </c>
      <c r="AF96" s="31">
        <v>2022</v>
      </c>
      <c r="AG96" s="26"/>
      <c r="AH96" s="26">
        <f t="shared" si="1"/>
        <v>2</v>
      </c>
      <c r="AI96" s="35">
        <v>0</v>
      </c>
    </row>
    <row r="97" spans="1:35" x14ac:dyDescent="0.2">
      <c r="A97" s="24" t="s">
        <v>185</v>
      </c>
      <c r="B97" s="24" t="s">
        <v>55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>
        <v>2004</v>
      </c>
      <c r="O97" s="35">
        <v>2005</v>
      </c>
      <c r="P97" s="35"/>
      <c r="Q97" s="35"/>
      <c r="R97" s="26">
        <v>2008</v>
      </c>
      <c r="S97" s="26">
        <v>2009</v>
      </c>
      <c r="T97" s="26">
        <v>2010</v>
      </c>
      <c r="U97" s="26"/>
      <c r="V97" s="26">
        <v>2012</v>
      </c>
      <c r="W97" s="26"/>
      <c r="X97" s="26">
        <v>2014</v>
      </c>
      <c r="Y97" s="26">
        <v>2015</v>
      </c>
      <c r="Z97" s="26">
        <v>2016</v>
      </c>
      <c r="AA97" s="31">
        <v>2017</v>
      </c>
      <c r="AB97" s="26">
        <v>2018</v>
      </c>
      <c r="AC97" s="31">
        <v>2019</v>
      </c>
      <c r="AD97" s="31">
        <v>2020</v>
      </c>
      <c r="AE97" s="26">
        <v>2021</v>
      </c>
      <c r="AF97" s="26"/>
      <c r="AG97" s="26">
        <v>2023</v>
      </c>
      <c r="AH97" s="26">
        <f t="shared" si="1"/>
        <v>15</v>
      </c>
      <c r="AI97" s="35">
        <v>1</v>
      </c>
    </row>
    <row r="98" spans="1:35" x14ac:dyDescent="0.2">
      <c r="A98" s="24" t="s">
        <v>186</v>
      </c>
      <c r="B98" s="24" t="s">
        <v>75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26"/>
      <c r="S98" s="26">
        <v>2009</v>
      </c>
      <c r="T98" s="26">
        <v>2010</v>
      </c>
      <c r="U98" s="26"/>
      <c r="V98" s="26"/>
      <c r="W98" s="26"/>
      <c r="X98" s="26">
        <v>2014</v>
      </c>
      <c r="Y98" s="26">
        <v>2015</v>
      </c>
      <c r="Z98" s="26">
        <v>2016</v>
      </c>
      <c r="AA98" s="26"/>
      <c r="AB98" s="26"/>
      <c r="AC98" s="26">
        <v>2019</v>
      </c>
      <c r="AD98" s="26">
        <v>2020</v>
      </c>
      <c r="AE98" s="26">
        <v>2021</v>
      </c>
      <c r="AF98" s="26">
        <v>2022</v>
      </c>
      <c r="AG98" s="26">
        <v>2023</v>
      </c>
      <c r="AH98" s="26">
        <f t="shared" si="1"/>
        <v>10</v>
      </c>
      <c r="AI98" s="35">
        <v>5</v>
      </c>
    </row>
    <row r="99" spans="1:35" x14ac:dyDescent="0.2">
      <c r="A99" s="21" t="s">
        <v>187</v>
      </c>
      <c r="B99" s="24" t="s">
        <v>188</v>
      </c>
      <c r="C99" s="35"/>
      <c r="D99" s="35"/>
      <c r="E99" s="35"/>
      <c r="F99" s="35"/>
      <c r="G99" s="35">
        <v>1997</v>
      </c>
      <c r="H99" s="35"/>
      <c r="I99" s="35"/>
      <c r="J99" s="35"/>
      <c r="K99" s="35"/>
      <c r="L99" s="35">
        <v>2002</v>
      </c>
      <c r="M99" s="35">
        <v>2003</v>
      </c>
      <c r="N99" s="35">
        <v>2004</v>
      </c>
      <c r="O99" s="35">
        <v>2005</v>
      </c>
      <c r="P99" s="35">
        <v>2006</v>
      </c>
      <c r="Q99" s="35">
        <v>2007</v>
      </c>
      <c r="R99" s="26">
        <v>2008</v>
      </c>
      <c r="S99" s="26"/>
      <c r="T99" s="26"/>
      <c r="U99" s="26">
        <v>2011</v>
      </c>
      <c r="V99" s="26">
        <v>2012</v>
      </c>
      <c r="W99" s="26">
        <v>2013</v>
      </c>
      <c r="X99" s="26">
        <v>2014</v>
      </c>
      <c r="Y99" s="26">
        <v>2015</v>
      </c>
      <c r="Z99" s="26">
        <v>2016</v>
      </c>
      <c r="AA99" s="26">
        <v>2017</v>
      </c>
      <c r="AB99" s="31">
        <v>2018</v>
      </c>
      <c r="AC99" s="26">
        <v>2019</v>
      </c>
      <c r="AD99" s="26">
        <v>2020</v>
      </c>
      <c r="AE99" s="26">
        <v>2021</v>
      </c>
      <c r="AF99" s="26">
        <v>2022</v>
      </c>
      <c r="AG99" s="26">
        <v>2023</v>
      </c>
      <c r="AH99" s="26">
        <f t="shared" si="1"/>
        <v>21</v>
      </c>
      <c r="AI99" s="35">
        <v>13</v>
      </c>
    </row>
    <row r="100" spans="1:35" x14ac:dyDescent="0.2">
      <c r="A100" s="24" t="s">
        <v>189</v>
      </c>
      <c r="B100" s="24" t="s">
        <v>190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26"/>
      <c r="S100" s="26"/>
      <c r="T100" s="26"/>
      <c r="U100" s="26"/>
      <c r="V100" s="26"/>
      <c r="W100" s="26"/>
      <c r="X100" s="26">
        <v>2014</v>
      </c>
      <c r="Y100" s="26">
        <v>2015</v>
      </c>
      <c r="Z100" s="26"/>
      <c r="AA100" s="26"/>
      <c r="AB100" s="26"/>
      <c r="AC100" s="26">
        <v>2019</v>
      </c>
      <c r="AD100" s="26">
        <v>2020</v>
      </c>
      <c r="AE100" s="26">
        <v>2021</v>
      </c>
      <c r="AF100" s="26">
        <v>2022</v>
      </c>
      <c r="AG100" s="26">
        <v>2023</v>
      </c>
      <c r="AH100" s="26">
        <f t="shared" si="1"/>
        <v>7</v>
      </c>
      <c r="AI100" s="35">
        <v>5</v>
      </c>
    </row>
    <row r="101" spans="1:35" x14ac:dyDescent="0.2">
      <c r="A101" s="24" t="s">
        <v>191</v>
      </c>
      <c r="B101" s="24" t="s">
        <v>84</v>
      </c>
      <c r="C101" s="35"/>
      <c r="D101" s="35"/>
      <c r="E101" s="35"/>
      <c r="F101" s="35"/>
      <c r="G101" s="35"/>
      <c r="H101" s="35">
        <v>1998</v>
      </c>
      <c r="I101" s="35"/>
      <c r="J101" s="35">
        <v>2000</v>
      </c>
      <c r="K101" s="35"/>
      <c r="L101" s="35">
        <v>2002</v>
      </c>
      <c r="M101" s="35"/>
      <c r="N101" s="35"/>
      <c r="O101" s="35">
        <v>2005</v>
      </c>
      <c r="P101" s="35"/>
      <c r="Q101" s="35"/>
      <c r="R101" s="26"/>
      <c r="S101" s="26"/>
      <c r="T101" s="26"/>
      <c r="U101" s="26"/>
      <c r="V101" s="26"/>
      <c r="W101" s="26">
        <v>2013</v>
      </c>
      <c r="X101" s="26">
        <v>2014</v>
      </c>
      <c r="Y101" s="26">
        <v>2015</v>
      </c>
      <c r="Z101" s="26">
        <v>2016</v>
      </c>
      <c r="AA101" s="26">
        <v>2017</v>
      </c>
      <c r="AB101" s="26">
        <v>2018</v>
      </c>
      <c r="AC101" s="26">
        <v>2019</v>
      </c>
      <c r="AD101" s="26">
        <v>2020</v>
      </c>
      <c r="AE101" s="26">
        <v>2021</v>
      </c>
      <c r="AF101" s="26"/>
      <c r="AG101" s="26"/>
      <c r="AH101" s="26">
        <f t="shared" si="1"/>
        <v>13</v>
      </c>
      <c r="AI101" s="35">
        <v>0</v>
      </c>
    </row>
    <row r="102" spans="1:35" x14ac:dyDescent="0.2">
      <c r="A102" s="21" t="s">
        <v>192</v>
      </c>
      <c r="B102" s="24" t="s">
        <v>138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26">
        <v>2008</v>
      </c>
      <c r="S102" s="26"/>
      <c r="T102" s="26"/>
      <c r="U102" s="26"/>
      <c r="V102" s="26"/>
      <c r="W102" s="26"/>
      <c r="X102" s="26"/>
      <c r="Y102" s="26">
        <v>2015</v>
      </c>
      <c r="Z102" s="26">
        <v>2016</v>
      </c>
      <c r="AA102" s="26">
        <v>2017</v>
      </c>
      <c r="AB102" s="26">
        <v>2018</v>
      </c>
      <c r="AC102" s="26">
        <v>2019</v>
      </c>
      <c r="AD102" s="31">
        <v>2020</v>
      </c>
      <c r="AE102" s="31">
        <v>2021</v>
      </c>
      <c r="AF102" s="26"/>
      <c r="AG102" s="26"/>
      <c r="AH102" s="26">
        <f t="shared" si="1"/>
        <v>8</v>
      </c>
      <c r="AI102" s="35">
        <v>0</v>
      </c>
    </row>
    <row r="103" spans="1:35" x14ac:dyDescent="0.2">
      <c r="A103" s="24" t="s">
        <v>193</v>
      </c>
      <c r="B103" s="24" t="s">
        <v>138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26"/>
      <c r="S103" s="26"/>
      <c r="T103" s="26"/>
      <c r="U103" s="26"/>
      <c r="V103" s="26"/>
      <c r="W103" s="26"/>
      <c r="X103" s="26"/>
      <c r="Y103" s="26">
        <v>2015</v>
      </c>
      <c r="Z103" s="26"/>
      <c r="AA103" s="26">
        <v>2017</v>
      </c>
      <c r="AB103" s="26">
        <v>2018</v>
      </c>
      <c r="AC103" s="26"/>
      <c r="AD103" s="26"/>
      <c r="AE103" s="26"/>
      <c r="AF103" s="26"/>
      <c r="AG103" s="26">
        <v>2023</v>
      </c>
      <c r="AH103" s="26">
        <f t="shared" si="1"/>
        <v>4</v>
      </c>
      <c r="AI103" s="35">
        <v>1</v>
      </c>
    </row>
    <row r="104" spans="1:35" x14ac:dyDescent="0.2">
      <c r="A104" s="24" t="s">
        <v>194</v>
      </c>
      <c r="B104" s="24" t="s">
        <v>53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>
        <v>2003</v>
      </c>
      <c r="N104" s="35">
        <v>2004</v>
      </c>
      <c r="O104" s="35"/>
      <c r="P104" s="35"/>
      <c r="Q104" s="35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>
        <f t="shared" si="1"/>
        <v>2</v>
      </c>
      <c r="AI104" s="35">
        <v>0</v>
      </c>
    </row>
    <row r="105" spans="1:35" x14ac:dyDescent="0.2">
      <c r="A105" s="24" t="s">
        <v>195</v>
      </c>
      <c r="B105" s="24" t="s">
        <v>138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26"/>
      <c r="S105" s="26"/>
      <c r="T105" s="26"/>
      <c r="U105" s="26"/>
      <c r="V105" s="26"/>
      <c r="W105" s="26"/>
      <c r="X105" s="26">
        <v>2014</v>
      </c>
      <c r="Y105" s="26">
        <v>2015</v>
      </c>
      <c r="Z105" s="26">
        <v>2016</v>
      </c>
      <c r="AA105" s="26">
        <v>2017</v>
      </c>
      <c r="AB105" s="26"/>
      <c r="AC105" s="26">
        <v>2019</v>
      </c>
      <c r="AD105" s="26">
        <v>2020</v>
      </c>
      <c r="AE105" s="26">
        <v>2021</v>
      </c>
      <c r="AF105" s="26">
        <v>2022</v>
      </c>
      <c r="AG105" s="26">
        <v>2023</v>
      </c>
      <c r="AH105" s="26">
        <f t="shared" si="1"/>
        <v>9</v>
      </c>
      <c r="AI105" s="35">
        <v>5</v>
      </c>
    </row>
    <row r="106" spans="1:35" x14ac:dyDescent="0.2">
      <c r="A106" s="27" t="s">
        <v>196</v>
      </c>
      <c r="B106" s="24" t="s">
        <v>77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>
        <v>2012</v>
      </c>
      <c r="W106" s="35">
        <v>2013</v>
      </c>
      <c r="X106" s="35"/>
      <c r="Y106" s="35"/>
      <c r="Z106" s="35">
        <v>2016</v>
      </c>
      <c r="AA106" s="35"/>
      <c r="AB106" s="26"/>
      <c r="AC106" s="26"/>
      <c r="AD106" s="26"/>
      <c r="AE106" s="26"/>
      <c r="AF106" s="26"/>
      <c r="AG106" s="26">
        <v>2023</v>
      </c>
      <c r="AH106" s="26">
        <f t="shared" si="1"/>
        <v>4</v>
      </c>
      <c r="AI106" s="35">
        <v>1</v>
      </c>
    </row>
    <row r="107" spans="1:35" x14ac:dyDescent="0.2">
      <c r="A107" s="24" t="s">
        <v>197</v>
      </c>
      <c r="B107" s="24" t="s">
        <v>117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>
        <v>2002</v>
      </c>
      <c r="M107" s="35"/>
      <c r="N107" s="35"/>
      <c r="O107" s="35"/>
      <c r="P107" s="35"/>
      <c r="Q107" s="35"/>
      <c r="R107" s="26"/>
      <c r="S107" s="26"/>
      <c r="T107" s="26"/>
      <c r="U107" s="26">
        <v>2011</v>
      </c>
      <c r="V107" s="26">
        <v>2012</v>
      </c>
      <c r="W107" s="26">
        <v>2013</v>
      </c>
      <c r="X107" s="26">
        <v>2014</v>
      </c>
      <c r="Y107" s="26">
        <v>2015</v>
      </c>
      <c r="Z107" s="26">
        <v>2016</v>
      </c>
      <c r="AA107" s="26">
        <v>2017</v>
      </c>
      <c r="AB107" s="31">
        <v>2018</v>
      </c>
      <c r="AC107" s="31">
        <v>2019</v>
      </c>
      <c r="AD107" s="31">
        <v>2020</v>
      </c>
      <c r="AE107" s="31">
        <v>2021</v>
      </c>
      <c r="AF107" s="31">
        <v>2022</v>
      </c>
      <c r="AG107" s="31">
        <v>2023</v>
      </c>
      <c r="AH107" s="26">
        <f t="shared" si="1"/>
        <v>14</v>
      </c>
      <c r="AI107" s="35">
        <v>13</v>
      </c>
    </row>
    <row r="108" spans="1:35" x14ac:dyDescent="0.2">
      <c r="A108" s="24" t="s">
        <v>198</v>
      </c>
      <c r="B108" s="27" t="s">
        <v>199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>
        <v>2012</v>
      </c>
      <c r="W108" s="35">
        <v>2013</v>
      </c>
      <c r="X108" s="35">
        <v>2014</v>
      </c>
      <c r="Y108" s="35"/>
      <c r="Z108" s="35"/>
      <c r="AA108" s="35"/>
      <c r="AB108" s="26">
        <v>2018</v>
      </c>
      <c r="AC108" s="26">
        <v>2019</v>
      </c>
      <c r="AD108" s="26">
        <v>2020</v>
      </c>
      <c r="AE108" s="26">
        <v>2021</v>
      </c>
      <c r="AF108" s="26">
        <v>2022</v>
      </c>
      <c r="AG108" s="26">
        <v>2023</v>
      </c>
      <c r="AH108" s="26">
        <f t="shared" si="1"/>
        <v>9</v>
      </c>
      <c r="AI108" s="35">
        <v>6</v>
      </c>
    </row>
    <row r="109" spans="1:35" x14ac:dyDescent="0.2">
      <c r="A109" s="24" t="s">
        <v>200</v>
      </c>
      <c r="B109" s="24" t="s">
        <v>67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>
        <v>2004</v>
      </c>
      <c r="O109" s="35"/>
      <c r="P109" s="35"/>
      <c r="Q109" s="35"/>
      <c r="R109" s="26"/>
      <c r="S109" s="26"/>
      <c r="T109" s="26">
        <v>2010</v>
      </c>
      <c r="U109" s="26">
        <v>2011</v>
      </c>
      <c r="V109" s="26">
        <v>2012</v>
      </c>
      <c r="W109" s="26"/>
      <c r="X109" s="26">
        <v>2014</v>
      </c>
      <c r="Y109" s="26">
        <v>2015</v>
      </c>
      <c r="Z109" s="26">
        <v>2016</v>
      </c>
      <c r="AA109" s="26">
        <v>2017</v>
      </c>
      <c r="AB109" s="26">
        <v>2018</v>
      </c>
      <c r="AC109" s="26">
        <v>2019</v>
      </c>
      <c r="AD109" s="26">
        <v>2020</v>
      </c>
      <c r="AE109" s="26">
        <v>2021</v>
      </c>
      <c r="AF109" s="31">
        <v>2022</v>
      </c>
      <c r="AG109" s="31">
        <v>2023</v>
      </c>
      <c r="AH109" s="26">
        <f t="shared" si="1"/>
        <v>14</v>
      </c>
      <c r="AI109" s="35">
        <v>10</v>
      </c>
    </row>
    <row r="110" spans="1:35" x14ac:dyDescent="0.2">
      <c r="A110" s="24" t="s">
        <v>201</v>
      </c>
      <c r="B110" s="24" t="s">
        <v>77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>
        <v>2002</v>
      </c>
      <c r="M110" s="35">
        <v>2003</v>
      </c>
      <c r="N110" s="35">
        <v>2004</v>
      </c>
      <c r="O110" s="35"/>
      <c r="P110" s="35">
        <v>2006</v>
      </c>
      <c r="Q110" s="35">
        <v>2007</v>
      </c>
      <c r="R110" s="26">
        <v>2008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>
        <v>2022</v>
      </c>
      <c r="AG110" s="26"/>
      <c r="AH110" s="26">
        <f t="shared" si="1"/>
        <v>7</v>
      </c>
      <c r="AI110" s="35">
        <v>0</v>
      </c>
    </row>
    <row r="111" spans="1:35" x14ac:dyDescent="0.2">
      <c r="A111" s="24" t="s">
        <v>202</v>
      </c>
      <c r="B111" s="24" t="s">
        <v>77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26"/>
      <c r="S111" s="26"/>
      <c r="T111" s="26"/>
      <c r="U111" s="26"/>
      <c r="V111" s="26"/>
      <c r="W111" s="26"/>
      <c r="X111" s="26"/>
      <c r="Y111" s="26">
        <v>2015</v>
      </c>
      <c r="Z111" s="26">
        <v>2016</v>
      </c>
      <c r="AA111" s="26">
        <v>2017</v>
      </c>
      <c r="AB111" s="31">
        <v>2018</v>
      </c>
      <c r="AC111" s="31">
        <v>2019</v>
      </c>
      <c r="AD111" s="31">
        <v>2020</v>
      </c>
      <c r="AE111" s="31">
        <v>2021</v>
      </c>
      <c r="AF111" s="26"/>
      <c r="AG111" s="26">
        <v>2023</v>
      </c>
      <c r="AH111" s="26">
        <f t="shared" si="1"/>
        <v>8</v>
      </c>
      <c r="AI111" s="35">
        <v>1</v>
      </c>
    </row>
    <row r="112" spans="1:35" x14ac:dyDescent="0.2">
      <c r="A112" s="24" t="s">
        <v>203</v>
      </c>
      <c r="B112" s="24" t="s">
        <v>204</v>
      </c>
      <c r="C112" s="35"/>
      <c r="D112" s="35"/>
      <c r="E112" s="35"/>
      <c r="F112" s="35"/>
      <c r="G112" s="35"/>
      <c r="H112" s="35"/>
      <c r="I112" s="35">
        <v>1999</v>
      </c>
      <c r="J112" s="35">
        <v>2000</v>
      </c>
      <c r="K112" s="35"/>
      <c r="L112" s="35">
        <v>2002</v>
      </c>
      <c r="M112" s="35"/>
      <c r="N112" s="35"/>
      <c r="O112" s="35"/>
      <c r="P112" s="35"/>
      <c r="Q112" s="35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v>2017</v>
      </c>
      <c r="AB112" s="31">
        <v>2018</v>
      </c>
      <c r="AC112" s="26"/>
      <c r="AD112" s="26">
        <v>2020</v>
      </c>
      <c r="AE112" s="26">
        <v>2021</v>
      </c>
      <c r="AF112" s="26">
        <v>2022</v>
      </c>
      <c r="AG112" s="26">
        <v>2023</v>
      </c>
      <c r="AH112" s="26">
        <f t="shared" si="1"/>
        <v>9</v>
      </c>
      <c r="AI112" s="35">
        <v>4</v>
      </c>
    </row>
    <row r="113" spans="1:35" x14ac:dyDescent="0.2">
      <c r="A113" s="24" t="s">
        <v>205</v>
      </c>
      <c r="B113" s="24" t="s">
        <v>204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>
        <v>2018</v>
      </c>
      <c r="AC113" s="26"/>
      <c r="AD113" s="26">
        <v>2020</v>
      </c>
      <c r="AE113" s="26">
        <v>2021</v>
      </c>
      <c r="AF113" s="26">
        <v>2022</v>
      </c>
      <c r="AG113" s="26"/>
      <c r="AH113" s="26">
        <f t="shared" si="1"/>
        <v>4</v>
      </c>
      <c r="AI113" s="35">
        <v>0</v>
      </c>
    </row>
    <row r="114" spans="1:35" x14ac:dyDescent="0.2">
      <c r="A114" s="24" t="s">
        <v>206</v>
      </c>
      <c r="B114" s="27" t="s">
        <v>82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26"/>
      <c r="S114" s="26"/>
      <c r="T114" s="26"/>
      <c r="U114" s="26"/>
      <c r="V114" s="26"/>
      <c r="W114" s="26">
        <v>2013</v>
      </c>
      <c r="X114" s="26">
        <v>2014</v>
      </c>
      <c r="Y114" s="26"/>
      <c r="Z114" s="26"/>
      <c r="AA114" s="26"/>
      <c r="AB114" s="26"/>
      <c r="AC114" s="31">
        <v>2019</v>
      </c>
      <c r="AD114" s="31">
        <v>2020</v>
      </c>
      <c r="AE114" s="31">
        <v>2021</v>
      </c>
      <c r="AF114" s="31">
        <v>2022</v>
      </c>
      <c r="AG114" s="26">
        <v>2023</v>
      </c>
      <c r="AH114" s="26">
        <f t="shared" si="1"/>
        <v>7</v>
      </c>
      <c r="AI114" s="35">
        <v>5</v>
      </c>
    </row>
    <row r="115" spans="1:35" x14ac:dyDescent="0.2">
      <c r="A115" s="24" t="s">
        <v>207</v>
      </c>
      <c r="B115" s="24" t="s">
        <v>86</v>
      </c>
      <c r="C115" s="35"/>
      <c r="D115" s="35"/>
      <c r="E115" s="35"/>
      <c r="F115" s="35"/>
      <c r="G115" s="35"/>
      <c r="H115" s="35"/>
      <c r="I115" s="35"/>
      <c r="J115" s="35"/>
      <c r="K115" s="35">
        <v>2001</v>
      </c>
      <c r="L115" s="35">
        <v>2002</v>
      </c>
      <c r="M115" s="35">
        <v>2003</v>
      </c>
      <c r="N115" s="35"/>
      <c r="O115" s="35"/>
      <c r="P115" s="35"/>
      <c r="Q115" s="35">
        <v>2007</v>
      </c>
      <c r="R115" s="26"/>
      <c r="S115" s="26"/>
      <c r="T115" s="26"/>
      <c r="U115" s="26"/>
      <c r="V115" s="26"/>
      <c r="W115" s="26">
        <v>2013</v>
      </c>
      <c r="X115" s="26">
        <v>2014</v>
      </c>
      <c r="Y115" s="26">
        <v>2015</v>
      </c>
      <c r="Z115" s="26">
        <v>2016</v>
      </c>
      <c r="AA115" s="26">
        <v>2017</v>
      </c>
      <c r="AB115" s="26"/>
      <c r="AC115" s="26">
        <v>2019</v>
      </c>
      <c r="AD115" s="26">
        <v>2020</v>
      </c>
      <c r="AE115" s="26">
        <v>2021</v>
      </c>
      <c r="AF115" s="26">
        <v>2022</v>
      </c>
      <c r="AG115" s="26">
        <v>2023</v>
      </c>
      <c r="AH115" s="26">
        <f t="shared" si="1"/>
        <v>14</v>
      </c>
      <c r="AI115" s="35">
        <v>5</v>
      </c>
    </row>
    <row r="116" spans="1:35" x14ac:dyDescent="0.2">
      <c r="A116" s="24" t="s">
        <v>208</v>
      </c>
      <c r="B116" s="24" t="s">
        <v>77</v>
      </c>
      <c r="C116" s="35"/>
      <c r="D116" s="35"/>
      <c r="E116" s="35"/>
      <c r="F116" s="35"/>
      <c r="G116" s="35"/>
      <c r="H116" s="35"/>
      <c r="I116" s="35">
        <v>1999</v>
      </c>
      <c r="J116" s="35"/>
      <c r="K116" s="35"/>
      <c r="L116" s="35"/>
      <c r="M116" s="35"/>
      <c r="N116" s="35"/>
      <c r="O116" s="35"/>
      <c r="P116" s="35"/>
      <c r="Q116" s="35"/>
      <c r="R116" s="26"/>
      <c r="S116" s="26"/>
      <c r="T116" s="26"/>
      <c r="U116" s="26"/>
      <c r="V116" s="26">
        <v>2012</v>
      </c>
      <c r="W116" s="26">
        <v>2013</v>
      </c>
      <c r="X116" s="26">
        <v>2014</v>
      </c>
      <c r="Y116" s="26">
        <v>2015</v>
      </c>
      <c r="Z116" s="26">
        <v>2016</v>
      </c>
      <c r="AA116" s="26">
        <v>2017</v>
      </c>
      <c r="AB116" s="26">
        <v>2018</v>
      </c>
      <c r="AC116" s="26"/>
      <c r="AD116" s="26"/>
      <c r="AE116" s="26">
        <v>2021</v>
      </c>
      <c r="AF116" s="26"/>
      <c r="AG116" s="26"/>
      <c r="AH116" s="26">
        <f t="shared" si="1"/>
        <v>9</v>
      </c>
      <c r="AI116" s="35">
        <v>0</v>
      </c>
    </row>
    <row r="117" spans="1:35" x14ac:dyDescent="0.2">
      <c r="A117" s="24" t="s">
        <v>209</v>
      </c>
      <c r="B117" s="24" t="s">
        <v>77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>
        <v>2007</v>
      </c>
      <c r="R117" s="26">
        <v>2008</v>
      </c>
      <c r="S117" s="26">
        <v>2009</v>
      </c>
      <c r="T117" s="26">
        <v>2010</v>
      </c>
      <c r="U117" s="26">
        <v>2011</v>
      </c>
      <c r="V117" s="26">
        <v>2012</v>
      </c>
      <c r="W117" s="26">
        <v>2013</v>
      </c>
      <c r="X117" s="26">
        <v>2014</v>
      </c>
      <c r="Y117" s="26">
        <v>2015</v>
      </c>
      <c r="Z117" s="26">
        <v>2016</v>
      </c>
      <c r="AA117" s="26">
        <v>2017</v>
      </c>
      <c r="AB117" s="26">
        <v>2018</v>
      </c>
      <c r="AC117" s="26">
        <v>2019</v>
      </c>
      <c r="AD117" s="26">
        <v>2020</v>
      </c>
      <c r="AE117" s="31">
        <v>2021</v>
      </c>
      <c r="AF117" s="26"/>
      <c r="AG117" s="31">
        <v>2023</v>
      </c>
      <c r="AH117" s="26">
        <f t="shared" si="1"/>
        <v>16</v>
      </c>
      <c r="AI117" s="35">
        <v>1</v>
      </c>
    </row>
    <row r="118" spans="1:35" x14ac:dyDescent="0.2">
      <c r="A118" s="24" t="s">
        <v>210</v>
      </c>
      <c r="B118" s="24" t="s">
        <v>211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26"/>
      <c r="S118" s="26"/>
      <c r="T118" s="26"/>
      <c r="U118" s="26">
        <v>2011</v>
      </c>
      <c r="V118" s="26"/>
      <c r="W118" s="26">
        <v>2013</v>
      </c>
      <c r="X118" s="26">
        <v>2014</v>
      </c>
      <c r="Y118" s="26">
        <v>2015</v>
      </c>
      <c r="Z118" s="26"/>
      <c r="AA118" s="26"/>
      <c r="AB118" s="26"/>
      <c r="AC118" s="26">
        <v>2019</v>
      </c>
      <c r="AD118" s="26">
        <v>2020</v>
      </c>
      <c r="AE118" s="26">
        <v>2021</v>
      </c>
      <c r="AF118" s="26">
        <v>2022</v>
      </c>
      <c r="AG118" s="31">
        <v>2023</v>
      </c>
      <c r="AH118" s="26">
        <f t="shared" si="1"/>
        <v>9</v>
      </c>
      <c r="AI118" s="35">
        <v>5</v>
      </c>
    </row>
    <row r="119" spans="1:35" x14ac:dyDescent="0.2">
      <c r="A119" s="24" t="s">
        <v>212</v>
      </c>
      <c r="B119" s="24" t="s">
        <v>213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>
        <v>2006</v>
      </c>
      <c r="Q119" s="35"/>
      <c r="R119" s="26">
        <v>2008</v>
      </c>
      <c r="S119" s="26">
        <v>2009</v>
      </c>
      <c r="T119" s="26">
        <v>2010</v>
      </c>
      <c r="U119" s="26"/>
      <c r="V119" s="26"/>
      <c r="W119" s="26"/>
      <c r="X119" s="26">
        <v>2014</v>
      </c>
      <c r="Y119" s="26">
        <v>2015</v>
      </c>
      <c r="Z119" s="26">
        <v>2016</v>
      </c>
      <c r="AA119" s="26">
        <v>2017</v>
      </c>
      <c r="AB119" s="26"/>
      <c r="AC119" s="26"/>
      <c r="AD119" s="26"/>
      <c r="AE119" s="26">
        <v>2021</v>
      </c>
      <c r="AF119" s="26">
        <v>2022</v>
      </c>
      <c r="AG119" s="26">
        <v>2023</v>
      </c>
      <c r="AH119" s="26">
        <f t="shared" si="1"/>
        <v>11</v>
      </c>
      <c r="AI119" s="35">
        <v>3</v>
      </c>
    </row>
    <row r="120" spans="1:35" x14ac:dyDescent="0.2">
      <c r="A120" s="24" t="s">
        <v>214</v>
      </c>
      <c r="B120" s="24" t="s">
        <v>215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>
        <v>2005</v>
      </c>
      <c r="P120" s="35">
        <v>2006</v>
      </c>
      <c r="Q120" s="35">
        <v>2007</v>
      </c>
      <c r="R120" s="26">
        <v>2008</v>
      </c>
      <c r="S120" s="26">
        <v>2009</v>
      </c>
      <c r="T120" s="26"/>
      <c r="U120" s="26"/>
      <c r="V120" s="26"/>
      <c r="W120" s="26"/>
      <c r="X120" s="26">
        <v>2014</v>
      </c>
      <c r="Y120" s="26"/>
      <c r="Z120" s="26"/>
      <c r="AA120" s="26">
        <v>2017</v>
      </c>
      <c r="AB120" s="26">
        <v>2018</v>
      </c>
      <c r="AC120" s="26"/>
      <c r="AD120" s="26"/>
      <c r="AE120" s="26"/>
      <c r="AF120" s="26"/>
      <c r="AG120" s="26">
        <v>2023</v>
      </c>
      <c r="AH120" s="26">
        <f t="shared" si="1"/>
        <v>9</v>
      </c>
      <c r="AI120" s="35">
        <v>1</v>
      </c>
    </row>
    <row r="121" spans="1:35" x14ac:dyDescent="0.2">
      <c r="A121" s="24" t="s">
        <v>216</v>
      </c>
      <c r="B121" s="24" t="s">
        <v>163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26"/>
      <c r="S121" s="26"/>
      <c r="T121" s="26"/>
      <c r="U121" s="26"/>
      <c r="V121" s="26"/>
      <c r="W121" s="26"/>
      <c r="X121" s="26">
        <v>2014</v>
      </c>
      <c r="Y121" s="26">
        <v>2015</v>
      </c>
      <c r="Z121" s="26"/>
      <c r="AA121" s="26">
        <v>2017</v>
      </c>
      <c r="AB121" s="26"/>
      <c r="AC121" s="26">
        <v>2019</v>
      </c>
      <c r="AD121" s="26"/>
      <c r="AE121" s="26"/>
      <c r="AF121" s="26"/>
      <c r="AG121" s="26"/>
      <c r="AH121" s="26">
        <f t="shared" si="1"/>
        <v>4</v>
      </c>
      <c r="AI121" s="35">
        <v>0</v>
      </c>
    </row>
    <row r="122" spans="1:35" x14ac:dyDescent="0.2">
      <c r="A122" s="21" t="s">
        <v>217</v>
      </c>
      <c r="B122" s="21" t="s">
        <v>82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26"/>
      <c r="X122" s="26"/>
      <c r="Y122" s="26"/>
      <c r="Z122" s="26"/>
      <c r="AA122" s="26"/>
      <c r="AB122" s="26"/>
      <c r="AC122" s="26">
        <v>2019</v>
      </c>
      <c r="AD122" s="26"/>
      <c r="AE122" s="26">
        <v>2021</v>
      </c>
      <c r="AF122" s="26">
        <v>2022</v>
      </c>
      <c r="AG122" s="26"/>
      <c r="AH122" s="26">
        <f t="shared" si="1"/>
        <v>3</v>
      </c>
      <c r="AI122" s="35">
        <v>0</v>
      </c>
    </row>
    <row r="123" spans="1:35" x14ac:dyDescent="0.2">
      <c r="A123" s="24" t="s">
        <v>218</v>
      </c>
      <c r="B123" s="24" t="s">
        <v>138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26"/>
      <c r="S123" s="26"/>
      <c r="T123" s="26">
        <v>2010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>
        <f t="shared" si="1"/>
        <v>1</v>
      </c>
      <c r="AI123" s="35">
        <v>0</v>
      </c>
    </row>
    <row r="124" spans="1:35" x14ac:dyDescent="0.2">
      <c r="A124" s="27" t="s">
        <v>219</v>
      </c>
      <c r="B124" s="24" t="s">
        <v>84</v>
      </c>
      <c r="C124" s="35"/>
      <c r="D124" s="35"/>
      <c r="E124" s="35"/>
      <c r="F124" s="35"/>
      <c r="G124" s="35"/>
      <c r="H124" s="35"/>
      <c r="I124" s="35">
        <v>1999</v>
      </c>
      <c r="J124" s="35"/>
      <c r="K124" s="35"/>
      <c r="L124" s="35"/>
      <c r="M124" s="35"/>
      <c r="N124" s="35">
        <v>2004</v>
      </c>
      <c r="O124" s="35"/>
      <c r="P124" s="35"/>
      <c r="Q124" s="35"/>
      <c r="R124" s="26"/>
      <c r="S124" s="26"/>
      <c r="T124" s="26">
        <v>2010</v>
      </c>
      <c r="U124" s="26"/>
      <c r="V124" s="26">
        <v>2012</v>
      </c>
      <c r="W124" s="26">
        <v>2013</v>
      </c>
      <c r="X124" s="26">
        <v>2014</v>
      </c>
      <c r="Y124" s="26">
        <v>2015</v>
      </c>
      <c r="Z124" s="26">
        <v>2016</v>
      </c>
      <c r="AA124" s="26">
        <v>2017</v>
      </c>
      <c r="AB124" s="26">
        <v>2018</v>
      </c>
      <c r="AC124" s="31">
        <v>2019</v>
      </c>
      <c r="AD124" s="26">
        <v>2020</v>
      </c>
      <c r="AE124" s="26">
        <v>2021</v>
      </c>
      <c r="AF124" s="26">
        <v>2022</v>
      </c>
      <c r="AG124" s="26">
        <v>2023</v>
      </c>
      <c r="AH124" s="26">
        <f t="shared" si="1"/>
        <v>15</v>
      </c>
      <c r="AI124" s="35">
        <v>12</v>
      </c>
    </row>
    <row r="125" spans="1:35" x14ac:dyDescent="0.2">
      <c r="A125" s="27" t="s">
        <v>220</v>
      </c>
      <c r="B125" s="24" t="s">
        <v>106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>
        <v>2002</v>
      </c>
      <c r="M125" s="35"/>
      <c r="N125" s="35"/>
      <c r="O125" s="35"/>
      <c r="P125" s="35"/>
      <c r="Q125" s="35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>
        <v>2018</v>
      </c>
      <c r="AC125" s="26"/>
      <c r="AD125" s="26">
        <v>2020</v>
      </c>
      <c r="AE125" s="26">
        <v>2021</v>
      </c>
      <c r="AF125" s="26">
        <v>2022</v>
      </c>
      <c r="AG125" s="26">
        <v>2023</v>
      </c>
      <c r="AH125" s="26">
        <f t="shared" si="1"/>
        <v>6</v>
      </c>
      <c r="AI125" s="35">
        <v>4</v>
      </c>
    </row>
    <row r="126" spans="1:35" x14ac:dyDescent="0.2">
      <c r="A126" s="24" t="s">
        <v>221</v>
      </c>
      <c r="B126" s="24" t="s">
        <v>67</v>
      </c>
      <c r="C126" s="35"/>
      <c r="D126" s="35"/>
      <c r="E126" s="35"/>
      <c r="F126" s="35">
        <v>1996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>
        <v>2018</v>
      </c>
      <c r="AC126" s="31">
        <v>2019</v>
      </c>
      <c r="AD126" s="31">
        <v>2020</v>
      </c>
      <c r="AE126" s="31">
        <v>2021</v>
      </c>
      <c r="AF126" s="26">
        <v>2022</v>
      </c>
      <c r="AG126" s="26">
        <v>2023</v>
      </c>
      <c r="AH126" s="26">
        <f t="shared" si="1"/>
        <v>7</v>
      </c>
      <c r="AI126" s="35">
        <v>6</v>
      </c>
    </row>
    <row r="127" spans="1:35" x14ac:dyDescent="0.2">
      <c r="A127" s="27" t="s">
        <v>222</v>
      </c>
      <c r="B127" s="27" t="s">
        <v>211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v>2017</v>
      </c>
      <c r="AB127" s="26"/>
      <c r="AC127" s="26"/>
      <c r="AD127" s="26"/>
      <c r="AE127" s="26"/>
      <c r="AF127" s="26"/>
      <c r="AG127" s="26"/>
      <c r="AH127" s="26">
        <f t="shared" si="1"/>
        <v>1</v>
      </c>
      <c r="AI127" s="35">
        <v>0</v>
      </c>
    </row>
    <row r="128" spans="1:35" x14ac:dyDescent="0.2">
      <c r="A128" s="24" t="s">
        <v>223</v>
      </c>
      <c r="B128" s="27" t="s">
        <v>184</v>
      </c>
      <c r="C128" s="35"/>
      <c r="D128" s="35"/>
      <c r="E128" s="35"/>
      <c r="F128" s="35"/>
      <c r="G128" s="35"/>
      <c r="H128" s="35"/>
      <c r="I128" s="35"/>
      <c r="J128" s="35"/>
      <c r="K128" s="35">
        <v>2001</v>
      </c>
      <c r="L128" s="35">
        <v>2002</v>
      </c>
      <c r="M128" s="35"/>
      <c r="N128" s="35"/>
      <c r="O128" s="35"/>
      <c r="P128" s="35"/>
      <c r="Q128" s="35"/>
      <c r="R128" s="26">
        <v>2008</v>
      </c>
      <c r="S128" s="26"/>
      <c r="T128" s="26">
        <v>2010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>
        <v>2020</v>
      </c>
      <c r="AE128" s="26"/>
      <c r="AF128" s="26"/>
      <c r="AG128" s="26"/>
      <c r="AH128" s="26">
        <f t="shared" si="1"/>
        <v>5</v>
      </c>
      <c r="AI128" s="35">
        <v>0</v>
      </c>
    </row>
    <row r="129" spans="1:35" x14ac:dyDescent="0.2">
      <c r="A129" s="24" t="s">
        <v>224</v>
      </c>
      <c r="B129" s="24" t="s">
        <v>199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>
        <v>2006</v>
      </c>
      <c r="Q129" s="35"/>
      <c r="R129" s="26"/>
      <c r="S129" s="26"/>
      <c r="T129" s="26">
        <v>2010</v>
      </c>
      <c r="U129" s="26">
        <v>2011</v>
      </c>
      <c r="V129" s="26"/>
      <c r="W129" s="26">
        <v>2013</v>
      </c>
      <c r="X129" s="26">
        <v>2014</v>
      </c>
      <c r="Y129" s="26">
        <v>2015</v>
      </c>
      <c r="Z129" s="26">
        <v>2016</v>
      </c>
      <c r="AA129" s="31">
        <v>2017</v>
      </c>
      <c r="AB129" s="31">
        <v>2018</v>
      </c>
      <c r="AC129" s="26">
        <v>2019</v>
      </c>
      <c r="AD129" s="26">
        <v>2020</v>
      </c>
      <c r="AE129" s="26"/>
      <c r="AF129" s="26">
        <v>2022</v>
      </c>
      <c r="AG129" s="26">
        <v>2023</v>
      </c>
      <c r="AH129" s="26">
        <f t="shared" si="1"/>
        <v>13</v>
      </c>
      <c r="AI129" s="35">
        <v>2</v>
      </c>
    </row>
    <row r="130" spans="1:35" x14ac:dyDescent="0.2">
      <c r="A130" s="27" t="s">
        <v>225</v>
      </c>
      <c r="B130" s="27" t="s">
        <v>199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26"/>
      <c r="S130" s="26"/>
      <c r="T130" s="26"/>
      <c r="U130" s="26"/>
      <c r="V130" s="26"/>
      <c r="W130" s="26">
        <v>2013</v>
      </c>
      <c r="X130" s="26"/>
      <c r="Y130" s="26">
        <v>2015</v>
      </c>
      <c r="Z130" s="26"/>
      <c r="AA130" s="26"/>
      <c r="AB130" s="26"/>
      <c r="AC130" s="26"/>
      <c r="AD130" s="26"/>
      <c r="AE130" s="26"/>
      <c r="AF130" s="26"/>
      <c r="AG130" s="26"/>
      <c r="AH130" s="26">
        <f t="shared" si="1"/>
        <v>2</v>
      </c>
      <c r="AI130" s="35">
        <v>0</v>
      </c>
    </row>
    <row r="131" spans="1:35" x14ac:dyDescent="0.2">
      <c r="A131" s="24" t="s">
        <v>226</v>
      </c>
      <c r="B131" s="24" t="s">
        <v>227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>
        <v>2002</v>
      </c>
      <c r="M131" s="35">
        <v>2003</v>
      </c>
      <c r="N131" s="35"/>
      <c r="O131" s="35"/>
      <c r="P131" s="35"/>
      <c r="Q131" s="35"/>
      <c r="R131" s="26"/>
      <c r="S131" s="26"/>
      <c r="T131" s="26">
        <v>2010</v>
      </c>
      <c r="U131" s="26"/>
      <c r="V131" s="26">
        <v>2012</v>
      </c>
      <c r="W131" s="26"/>
      <c r="X131" s="26"/>
      <c r="Y131" s="26"/>
      <c r="Z131" s="26"/>
      <c r="AA131" s="26"/>
      <c r="AB131" s="26"/>
      <c r="AC131" s="26">
        <v>2019</v>
      </c>
      <c r="AD131" s="26">
        <v>2020</v>
      </c>
      <c r="AE131" s="26">
        <v>2021</v>
      </c>
      <c r="AF131" s="26">
        <v>2022</v>
      </c>
      <c r="AG131" s="26"/>
      <c r="AH131" s="26">
        <f t="shared" ref="AH131:AH194" si="2">COUNT(C131:AG131)</f>
        <v>8</v>
      </c>
      <c r="AI131" s="35">
        <v>0</v>
      </c>
    </row>
    <row r="132" spans="1:35" x14ac:dyDescent="0.2">
      <c r="A132" s="24" t="s">
        <v>228</v>
      </c>
      <c r="B132" s="24" t="s">
        <v>72</v>
      </c>
      <c r="C132" s="35"/>
      <c r="D132" s="35">
        <v>1994</v>
      </c>
      <c r="E132" s="35">
        <v>1995</v>
      </c>
      <c r="F132" s="35"/>
      <c r="G132" s="35">
        <v>1997</v>
      </c>
      <c r="H132" s="35">
        <v>1998</v>
      </c>
      <c r="I132" s="35">
        <v>1999</v>
      </c>
      <c r="J132" s="35">
        <v>2000</v>
      </c>
      <c r="K132" s="35">
        <v>2001</v>
      </c>
      <c r="L132" s="35">
        <v>2002</v>
      </c>
      <c r="M132" s="35">
        <v>2003</v>
      </c>
      <c r="N132" s="35">
        <v>2004</v>
      </c>
      <c r="O132" s="35"/>
      <c r="P132" s="35"/>
      <c r="Q132" s="35"/>
      <c r="R132" s="26"/>
      <c r="S132" s="26">
        <v>2009</v>
      </c>
      <c r="T132" s="26">
        <v>2010</v>
      </c>
      <c r="U132" s="26">
        <v>2011</v>
      </c>
      <c r="V132" s="26">
        <v>2012</v>
      </c>
      <c r="W132" s="26">
        <v>2013</v>
      </c>
      <c r="X132" s="26">
        <v>2014</v>
      </c>
      <c r="Y132" s="26">
        <v>2015</v>
      </c>
      <c r="Z132" s="26">
        <v>2016</v>
      </c>
      <c r="AA132" s="26">
        <v>2017</v>
      </c>
      <c r="AB132" s="26">
        <v>2018</v>
      </c>
      <c r="AC132" s="26">
        <v>2019</v>
      </c>
      <c r="AD132" s="26">
        <v>2020</v>
      </c>
      <c r="AE132" s="26">
        <v>2021</v>
      </c>
      <c r="AF132" s="26">
        <v>2022</v>
      </c>
      <c r="AG132" s="26">
        <v>2023</v>
      </c>
      <c r="AH132" s="26">
        <f t="shared" si="2"/>
        <v>25</v>
      </c>
      <c r="AI132" s="35">
        <v>15</v>
      </c>
    </row>
    <row r="133" spans="1:35" x14ac:dyDescent="0.2">
      <c r="A133" s="27" t="s">
        <v>229</v>
      </c>
      <c r="B133" s="27" t="s">
        <v>122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>
        <v>2020</v>
      </c>
      <c r="AE133" s="26">
        <v>2021</v>
      </c>
      <c r="AF133" s="26">
        <v>2022</v>
      </c>
      <c r="AG133" s="26"/>
      <c r="AH133" s="26">
        <f t="shared" si="2"/>
        <v>3</v>
      </c>
      <c r="AI133" s="35">
        <v>0</v>
      </c>
    </row>
    <row r="134" spans="1:35" x14ac:dyDescent="0.2">
      <c r="A134" s="24" t="s">
        <v>230</v>
      </c>
      <c r="B134" s="24" t="s">
        <v>72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26"/>
      <c r="S134" s="26"/>
      <c r="T134" s="26"/>
      <c r="U134" s="26"/>
      <c r="V134" s="26"/>
      <c r="W134" s="26"/>
      <c r="X134" s="26"/>
      <c r="Y134" s="26"/>
      <c r="Z134" s="26">
        <v>2016</v>
      </c>
      <c r="AA134" s="26">
        <v>2017</v>
      </c>
      <c r="AB134" s="26">
        <v>2018</v>
      </c>
      <c r="AC134" s="26">
        <v>2019</v>
      </c>
      <c r="AD134" s="26">
        <v>2020</v>
      </c>
      <c r="AE134" s="26"/>
      <c r="AF134" s="26"/>
      <c r="AG134" s="26">
        <v>2023</v>
      </c>
      <c r="AH134" s="26">
        <f t="shared" si="2"/>
        <v>6</v>
      </c>
      <c r="AI134" s="35">
        <v>1</v>
      </c>
    </row>
    <row r="135" spans="1:35" x14ac:dyDescent="0.2">
      <c r="A135" s="27" t="s">
        <v>231</v>
      </c>
      <c r="B135" s="27" t="s">
        <v>150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26"/>
      <c r="S135" s="26"/>
      <c r="T135" s="26"/>
      <c r="U135" s="26"/>
      <c r="V135" s="26"/>
      <c r="W135" s="26"/>
      <c r="X135" s="26"/>
      <c r="Y135" s="26">
        <v>2015</v>
      </c>
      <c r="Z135" s="26">
        <v>2016</v>
      </c>
      <c r="AA135" s="26">
        <v>2017</v>
      </c>
      <c r="AB135" s="26">
        <v>2018</v>
      </c>
      <c r="AC135" s="26">
        <v>2019</v>
      </c>
      <c r="AD135" s="26">
        <v>2020</v>
      </c>
      <c r="AE135" s="31">
        <v>2021</v>
      </c>
      <c r="AF135" s="26">
        <v>2022</v>
      </c>
      <c r="AG135" s="26">
        <v>2023</v>
      </c>
      <c r="AH135" s="26">
        <f t="shared" si="2"/>
        <v>9</v>
      </c>
      <c r="AI135" s="35">
        <v>9</v>
      </c>
    </row>
    <row r="136" spans="1:35" x14ac:dyDescent="0.2">
      <c r="A136" s="27" t="s">
        <v>232</v>
      </c>
      <c r="B136" s="27" t="s">
        <v>233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>
        <v>2018</v>
      </c>
      <c r="AC136" s="26">
        <v>2019</v>
      </c>
      <c r="AD136" s="26">
        <v>2020</v>
      </c>
      <c r="AE136" s="26">
        <v>2021</v>
      </c>
      <c r="AF136" s="26">
        <v>2022</v>
      </c>
      <c r="AG136" s="26"/>
      <c r="AH136" s="26">
        <f t="shared" si="2"/>
        <v>5</v>
      </c>
      <c r="AI136" s="35">
        <v>0</v>
      </c>
    </row>
    <row r="137" spans="1:35" x14ac:dyDescent="0.2">
      <c r="A137" s="24" t="s">
        <v>234</v>
      </c>
      <c r="B137" s="24" t="s">
        <v>77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26"/>
      <c r="S137" s="26">
        <v>2009</v>
      </c>
      <c r="T137" s="26">
        <v>2010</v>
      </c>
      <c r="U137" s="26">
        <v>2011</v>
      </c>
      <c r="V137" s="26"/>
      <c r="W137" s="26"/>
      <c r="X137" s="26">
        <v>2014</v>
      </c>
      <c r="Y137" s="26"/>
      <c r="Z137" s="26"/>
      <c r="AA137" s="26"/>
      <c r="AB137" s="26"/>
      <c r="AC137" s="26">
        <v>2019</v>
      </c>
      <c r="AD137" s="26">
        <v>2020</v>
      </c>
      <c r="AE137" s="26">
        <v>2021</v>
      </c>
      <c r="AF137" s="31">
        <v>2022</v>
      </c>
      <c r="AG137" s="26">
        <v>2023</v>
      </c>
      <c r="AH137" s="26">
        <f t="shared" si="2"/>
        <v>9</v>
      </c>
      <c r="AI137" s="35">
        <v>5</v>
      </c>
    </row>
    <row r="138" spans="1:35" x14ac:dyDescent="0.2">
      <c r="A138" s="27" t="s">
        <v>235</v>
      </c>
      <c r="B138" s="27" t="s">
        <v>204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v>2017</v>
      </c>
      <c r="AB138" s="26"/>
      <c r="AC138" s="26">
        <v>2019</v>
      </c>
      <c r="AD138" s="26">
        <v>2020</v>
      </c>
      <c r="AE138" s="26">
        <v>2021</v>
      </c>
      <c r="AF138" s="26">
        <v>2022</v>
      </c>
      <c r="AG138" s="26">
        <v>2023</v>
      </c>
      <c r="AH138" s="26">
        <f t="shared" si="2"/>
        <v>6</v>
      </c>
      <c r="AI138" s="35">
        <v>5</v>
      </c>
    </row>
    <row r="139" spans="1:35" x14ac:dyDescent="0.2">
      <c r="A139" s="27" t="s">
        <v>236</v>
      </c>
      <c r="B139" s="27" t="s">
        <v>59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>
        <v>2020</v>
      </c>
      <c r="AE139" s="26">
        <v>2021</v>
      </c>
      <c r="AF139" s="26"/>
      <c r="AG139" s="26"/>
      <c r="AH139" s="26">
        <f t="shared" si="2"/>
        <v>2</v>
      </c>
      <c r="AI139" s="35">
        <v>0</v>
      </c>
    </row>
    <row r="140" spans="1:35" x14ac:dyDescent="0.2">
      <c r="A140" s="27" t="s">
        <v>237</v>
      </c>
      <c r="B140" s="27" t="s">
        <v>59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v>2017</v>
      </c>
      <c r="AB140" s="26"/>
      <c r="AC140" s="26"/>
      <c r="AD140" s="26">
        <v>2020</v>
      </c>
      <c r="AE140" s="31">
        <v>2021</v>
      </c>
      <c r="AF140" s="26">
        <v>2022</v>
      </c>
      <c r="AG140" s="26">
        <v>2023</v>
      </c>
      <c r="AH140" s="26">
        <f t="shared" si="2"/>
        <v>5</v>
      </c>
      <c r="AI140" s="35">
        <v>4</v>
      </c>
    </row>
    <row r="141" spans="1:35" x14ac:dyDescent="0.2">
      <c r="A141" s="27" t="s">
        <v>238</v>
      </c>
      <c r="B141" s="24" t="s">
        <v>239</v>
      </c>
      <c r="C141" s="35"/>
      <c r="D141" s="35"/>
      <c r="E141" s="35"/>
      <c r="F141" s="35"/>
      <c r="G141" s="35">
        <v>1996</v>
      </c>
      <c r="H141" s="35"/>
      <c r="I141" s="35">
        <v>1998</v>
      </c>
      <c r="J141" s="35"/>
      <c r="K141" s="35">
        <v>2000</v>
      </c>
      <c r="L141" s="35">
        <v>2001</v>
      </c>
      <c r="M141" s="35">
        <v>2002</v>
      </c>
      <c r="N141" s="35"/>
      <c r="O141" s="35">
        <v>2004</v>
      </c>
      <c r="P141" s="26">
        <v>2005</v>
      </c>
      <c r="Q141" s="35">
        <v>2007</v>
      </c>
      <c r="R141" s="26">
        <v>2008</v>
      </c>
      <c r="S141" s="26"/>
      <c r="T141" s="26">
        <v>2010</v>
      </c>
      <c r="U141" s="26"/>
      <c r="V141" s="26"/>
      <c r="W141" s="26">
        <v>2013</v>
      </c>
      <c r="X141" s="26">
        <v>2014</v>
      </c>
      <c r="Y141" s="26">
        <v>2015</v>
      </c>
      <c r="Z141" s="26">
        <v>2016</v>
      </c>
      <c r="AA141" s="26">
        <v>2017</v>
      </c>
      <c r="AB141" s="26">
        <v>2018</v>
      </c>
      <c r="AC141" s="26">
        <v>2019</v>
      </c>
      <c r="AD141" s="31">
        <v>2020</v>
      </c>
      <c r="AE141" s="31">
        <v>2021</v>
      </c>
      <c r="AF141" s="31">
        <v>2022</v>
      </c>
      <c r="AG141" s="31">
        <v>2023</v>
      </c>
      <c r="AH141" s="26">
        <f t="shared" si="2"/>
        <v>21</v>
      </c>
      <c r="AI141" s="35">
        <v>11</v>
      </c>
    </row>
    <row r="142" spans="1:35" x14ac:dyDescent="0.2">
      <c r="A142" s="24" t="s">
        <v>240</v>
      </c>
      <c r="B142" s="24" t="s">
        <v>82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26"/>
      <c r="S142" s="26"/>
      <c r="T142" s="26"/>
      <c r="U142" s="26"/>
      <c r="V142" s="26"/>
      <c r="W142" s="26"/>
      <c r="X142" s="26">
        <v>2014</v>
      </c>
      <c r="Y142" s="26">
        <v>2015</v>
      </c>
      <c r="Z142" s="26">
        <v>2016</v>
      </c>
      <c r="AA142" s="26"/>
      <c r="AB142" s="31">
        <v>2018</v>
      </c>
      <c r="AC142" s="26">
        <v>2019</v>
      </c>
      <c r="AD142" s="26"/>
      <c r="AE142" s="26">
        <v>2021</v>
      </c>
      <c r="AF142" s="26">
        <v>2022</v>
      </c>
      <c r="AG142" s="31">
        <v>2023</v>
      </c>
      <c r="AH142" s="26">
        <f t="shared" si="2"/>
        <v>8</v>
      </c>
      <c r="AI142" s="35">
        <v>3</v>
      </c>
    </row>
    <row r="143" spans="1:35" x14ac:dyDescent="0.2">
      <c r="A143" s="27" t="s">
        <v>241</v>
      </c>
      <c r="B143" s="24" t="s">
        <v>61</v>
      </c>
      <c r="C143" s="35">
        <v>1993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>
        <v>2004</v>
      </c>
      <c r="O143" s="35"/>
      <c r="P143" s="35"/>
      <c r="Q143" s="35"/>
      <c r="R143" s="26"/>
      <c r="S143" s="26">
        <v>2009</v>
      </c>
      <c r="T143" s="26">
        <v>2010</v>
      </c>
      <c r="U143" s="26">
        <v>2011</v>
      </c>
      <c r="V143" s="26">
        <v>2012</v>
      </c>
      <c r="W143" s="26"/>
      <c r="X143" s="26"/>
      <c r="Y143" s="26"/>
      <c r="Z143" s="26"/>
      <c r="AA143" s="26"/>
      <c r="AB143" s="26">
        <v>2018</v>
      </c>
      <c r="AC143" s="26">
        <v>2019</v>
      </c>
      <c r="AD143" s="26"/>
      <c r="AE143" s="26">
        <v>2021</v>
      </c>
      <c r="AF143" s="31">
        <v>2022</v>
      </c>
      <c r="AG143" s="26">
        <v>2023</v>
      </c>
      <c r="AH143" s="26">
        <f t="shared" si="2"/>
        <v>11</v>
      </c>
      <c r="AI143" s="35">
        <v>3</v>
      </c>
    </row>
    <row r="144" spans="1:35" x14ac:dyDescent="0.2">
      <c r="A144" s="24" t="s">
        <v>242</v>
      </c>
      <c r="B144" s="24" t="s">
        <v>86</v>
      </c>
      <c r="C144" s="35"/>
      <c r="D144" s="35"/>
      <c r="E144" s="35"/>
      <c r="F144" s="35"/>
      <c r="G144" s="35">
        <v>1997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26"/>
      <c r="S144" s="26"/>
      <c r="T144" s="26"/>
      <c r="U144" s="26">
        <v>2011</v>
      </c>
      <c r="V144" s="26">
        <v>2012</v>
      </c>
      <c r="W144" s="26">
        <v>2013</v>
      </c>
      <c r="X144" s="26">
        <v>2014</v>
      </c>
      <c r="Y144" s="26"/>
      <c r="Z144" s="26">
        <v>2016</v>
      </c>
      <c r="AA144" s="26"/>
      <c r="AB144" s="26">
        <v>2018</v>
      </c>
      <c r="AC144" s="26">
        <v>2019</v>
      </c>
      <c r="AD144" s="26">
        <v>2020</v>
      </c>
      <c r="AE144" s="26"/>
      <c r="AF144" s="26"/>
      <c r="AG144" s="26"/>
      <c r="AH144" s="26">
        <f t="shared" si="2"/>
        <v>9</v>
      </c>
      <c r="AI144" s="35">
        <v>0</v>
      </c>
    </row>
    <row r="145" spans="1:35" x14ac:dyDescent="0.2">
      <c r="A145" s="24" t="s">
        <v>243</v>
      </c>
      <c r="B145" s="24" t="s">
        <v>72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>
        <v>2003</v>
      </c>
      <c r="N145" s="35">
        <v>2004</v>
      </c>
      <c r="O145" s="35">
        <v>2005</v>
      </c>
      <c r="P145" s="35">
        <v>2006</v>
      </c>
      <c r="Q145" s="35">
        <v>2007</v>
      </c>
      <c r="R145" s="35"/>
      <c r="S145" s="35"/>
      <c r="T145" s="35">
        <v>2010</v>
      </c>
      <c r="U145" s="35"/>
      <c r="V145" s="35">
        <v>2012</v>
      </c>
      <c r="W145" s="35">
        <v>2013</v>
      </c>
      <c r="X145" s="35">
        <v>2014</v>
      </c>
      <c r="Y145" s="35"/>
      <c r="Z145" s="35">
        <v>2016</v>
      </c>
      <c r="AA145" s="31">
        <v>2017</v>
      </c>
      <c r="AB145" s="35">
        <v>2018</v>
      </c>
      <c r="AC145" s="35">
        <v>2019</v>
      </c>
      <c r="AD145" s="35">
        <v>2020</v>
      </c>
      <c r="AE145" s="26">
        <v>2021</v>
      </c>
      <c r="AF145" s="26">
        <v>2022</v>
      </c>
      <c r="AG145" s="26">
        <v>2023</v>
      </c>
      <c r="AH145" s="26">
        <f t="shared" si="2"/>
        <v>17</v>
      </c>
      <c r="AI145" s="35">
        <v>8</v>
      </c>
    </row>
    <row r="146" spans="1:35" ht="13.5" customHeight="1" x14ac:dyDescent="0.2">
      <c r="A146" s="27" t="s">
        <v>244</v>
      </c>
      <c r="B146" s="24" t="s">
        <v>204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26"/>
      <c r="S146" s="26"/>
      <c r="T146" s="26"/>
      <c r="U146" s="26"/>
      <c r="V146" s="26">
        <v>2012</v>
      </c>
      <c r="W146" s="26">
        <v>2013</v>
      </c>
      <c r="X146" s="26">
        <v>2014</v>
      </c>
      <c r="Y146" s="26"/>
      <c r="Z146" s="26"/>
      <c r="AA146" s="26"/>
      <c r="AB146" s="26"/>
      <c r="AC146" s="26"/>
      <c r="AD146" s="26"/>
      <c r="AE146" s="26"/>
      <c r="AF146" s="26">
        <v>2022</v>
      </c>
      <c r="AG146" s="26"/>
      <c r="AH146" s="26">
        <f t="shared" si="2"/>
        <v>4</v>
      </c>
      <c r="AI146" s="35">
        <v>0</v>
      </c>
    </row>
    <row r="147" spans="1:35" x14ac:dyDescent="0.2">
      <c r="A147" s="27" t="s">
        <v>245</v>
      </c>
      <c r="B147" s="24" t="s">
        <v>86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>
        <v>2004</v>
      </c>
      <c r="O147" s="35"/>
      <c r="P147" s="35"/>
      <c r="Q147" s="35"/>
      <c r="R147" s="26"/>
      <c r="S147" s="26"/>
      <c r="T147" s="26"/>
      <c r="U147" s="26">
        <v>2011</v>
      </c>
      <c r="V147" s="26"/>
      <c r="W147" s="26"/>
      <c r="X147" s="26"/>
      <c r="Y147" s="26"/>
      <c r="Z147" s="26"/>
      <c r="AA147" s="26">
        <v>2017</v>
      </c>
      <c r="AB147" s="26">
        <v>2018</v>
      </c>
      <c r="AC147" s="26">
        <v>2019</v>
      </c>
      <c r="AD147" s="26">
        <v>2020</v>
      </c>
      <c r="AE147" s="26">
        <v>2021</v>
      </c>
      <c r="AF147" s="26">
        <v>2022</v>
      </c>
      <c r="AG147" s="26">
        <v>2023</v>
      </c>
      <c r="AH147" s="26">
        <f t="shared" si="2"/>
        <v>9</v>
      </c>
      <c r="AI147" s="35">
        <v>7</v>
      </c>
    </row>
    <row r="148" spans="1:35" x14ac:dyDescent="0.2">
      <c r="A148" s="24" t="s">
        <v>246</v>
      </c>
      <c r="B148" s="24" t="s">
        <v>106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26"/>
      <c r="S148" s="26"/>
      <c r="T148" s="26">
        <v>2010</v>
      </c>
      <c r="U148" s="26"/>
      <c r="V148" s="26">
        <v>2012</v>
      </c>
      <c r="W148" s="26">
        <v>2013</v>
      </c>
      <c r="X148" s="26">
        <v>2014</v>
      </c>
      <c r="Y148" s="26"/>
      <c r="Z148" s="26">
        <v>2016</v>
      </c>
      <c r="AA148" s="31">
        <v>2017</v>
      </c>
      <c r="AB148" s="26">
        <v>2018</v>
      </c>
      <c r="AC148" s="26">
        <v>2019</v>
      </c>
      <c r="AD148" s="26">
        <v>2020</v>
      </c>
      <c r="AE148" s="26">
        <v>2021</v>
      </c>
      <c r="AF148" s="26">
        <v>2022</v>
      </c>
      <c r="AG148" s="26">
        <v>2023</v>
      </c>
      <c r="AH148" s="26">
        <f t="shared" si="2"/>
        <v>12</v>
      </c>
      <c r="AI148" s="35">
        <v>8</v>
      </c>
    </row>
    <row r="149" spans="1:35" x14ac:dyDescent="0.2">
      <c r="A149" s="27" t="s">
        <v>247</v>
      </c>
      <c r="B149" s="24" t="s">
        <v>84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26">
        <v>2008</v>
      </c>
      <c r="S149" s="26">
        <v>2009</v>
      </c>
      <c r="T149" s="26"/>
      <c r="U149" s="26">
        <v>2011</v>
      </c>
      <c r="V149" s="26"/>
      <c r="W149" s="26"/>
      <c r="X149" s="26"/>
      <c r="Y149" s="26"/>
      <c r="Z149" s="26"/>
      <c r="AA149" s="26">
        <v>2017</v>
      </c>
      <c r="AB149" s="26"/>
      <c r="AC149" s="26">
        <v>2019</v>
      </c>
      <c r="AD149" s="26">
        <v>2020</v>
      </c>
      <c r="AE149" s="26">
        <v>2021</v>
      </c>
      <c r="AF149" s="26">
        <v>2022</v>
      </c>
      <c r="AG149" s="26">
        <v>2023</v>
      </c>
      <c r="AH149" s="26">
        <f t="shared" si="2"/>
        <v>9</v>
      </c>
      <c r="AI149" s="35">
        <v>5</v>
      </c>
    </row>
    <row r="150" spans="1:35" x14ac:dyDescent="0.2">
      <c r="A150" s="24" t="s">
        <v>248</v>
      </c>
      <c r="B150" s="24" t="s">
        <v>84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>
        <v>2005</v>
      </c>
      <c r="P150" s="35"/>
      <c r="Q150" s="35">
        <v>2007</v>
      </c>
      <c r="R150" s="26"/>
      <c r="S150" s="26"/>
      <c r="T150" s="26">
        <v>2010</v>
      </c>
      <c r="U150" s="26">
        <v>2011</v>
      </c>
      <c r="V150" s="26">
        <v>2012</v>
      </c>
      <c r="W150" s="26">
        <v>2013</v>
      </c>
      <c r="X150" s="26">
        <v>2014</v>
      </c>
      <c r="Y150" s="26"/>
      <c r="Z150" s="26">
        <v>2016</v>
      </c>
      <c r="AA150" s="26"/>
      <c r="AB150" s="26">
        <v>2018</v>
      </c>
      <c r="AC150" s="26">
        <v>2019</v>
      </c>
      <c r="AD150" s="26">
        <v>2020</v>
      </c>
      <c r="AE150" s="26">
        <v>2021</v>
      </c>
      <c r="AF150" s="26">
        <v>2022</v>
      </c>
      <c r="AG150" s="26">
        <v>2023</v>
      </c>
      <c r="AH150" s="26">
        <f t="shared" si="2"/>
        <v>14</v>
      </c>
      <c r="AI150" s="35">
        <v>6</v>
      </c>
    </row>
    <row r="151" spans="1:35" x14ac:dyDescent="0.2">
      <c r="A151" s="24" t="s">
        <v>249</v>
      </c>
      <c r="B151" s="24" t="s">
        <v>117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31">
        <v>2020</v>
      </c>
      <c r="AE151" s="31">
        <v>2021</v>
      </c>
      <c r="AF151" s="31">
        <v>2022</v>
      </c>
      <c r="AG151" s="31">
        <v>2023</v>
      </c>
      <c r="AH151" s="26">
        <f t="shared" si="2"/>
        <v>4</v>
      </c>
      <c r="AI151" s="35">
        <v>4</v>
      </c>
    </row>
    <row r="152" spans="1:35" x14ac:dyDescent="0.2">
      <c r="A152" s="24" t="s">
        <v>250</v>
      </c>
      <c r="B152" s="24" t="s">
        <v>251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26"/>
      <c r="S152" s="26"/>
      <c r="T152" s="26"/>
      <c r="U152" s="26"/>
      <c r="V152" s="26"/>
      <c r="W152" s="26"/>
      <c r="X152" s="26">
        <v>2014</v>
      </c>
      <c r="Y152" s="26">
        <v>2015</v>
      </c>
      <c r="Z152" s="26">
        <v>2016</v>
      </c>
      <c r="AA152" s="26"/>
      <c r="AB152" s="26">
        <v>2018</v>
      </c>
      <c r="AC152" s="26">
        <v>2019</v>
      </c>
      <c r="AD152" s="26">
        <v>2020</v>
      </c>
      <c r="AE152" s="26">
        <v>2021</v>
      </c>
      <c r="AF152" s="26">
        <v>2022</v>
      </c>
      <c r="AG152" s="26"/>
      <c r="AH152" s="26">
        <f t="shared" si="2"/>
        <v>8</v>
      </c>
      <c r="AI152" s="35">
        <v>0</v>
      </c>
    </row>
    <row r="153" spans="1:35" x14ac:dyDescent="0.2">
      <c r="A153" s="24" t="s">
        <v>252</v>
      </c>
      <c r="B153" s="24" t="s">
        <v>253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26">
        <v>2008</v>
      </c>
      <c r="S153" s="26">
        <v>2009</v>
      </c>
      <c r="T153" s="26">
        <v>2010</v>
      </c>
      <c r="U153" s="26">
        <v>2011</v>
      </c>
      <c r="V153" s="26">
        <v>2012</v>
      </c>
      <c r="W153" s="26">
        <v>2013</v>
      </c>
      <c r="X153" s="26">
        <v>2014</v>
      </c>
      <c r="Y153" s="26">
        <v>2015</v>
      </c>
      <c r="Z153" s="26">
        <v>2016</v>
      </c>
      <c r="AA153" s="26">
        <v>2017</v>
      </c>
      <c r="AB153" s="26"/>
      <c r="AC153" s="26"/>
      <c r="AD153" s="26">
        <v>2020</v>
      </c>
      <c r="AE153" s="26"/>
      <c r="AF153" s="26"/>
      <c r="AG153" s="26"/>
      <c r="AH153" s="26">
        <f t="shared" si="2"/>
        <v>11</v>
      </c>
      <c r="AI153" s="35">
        <v>0</v>
      </c>
    </row>
    <row r="154" spans="1:35" x14ac:dyDescent="0.2">
      <c r="A154" s="24" t="s">
        <v>254</v>
      </c>
      <c r="B154" s="24" t="s">
        <v>138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>
        <v>2020</v>
      </c>
      <c r="AE154" s="26">
        <v>2021</v>
      </c>
      <c r="AF154" s="26"/>
      <c r="AG154" s="26"/>
      <c r="AH154" s="26">
        <f t="shared" si="2"/>
        <v>2</v>
      </c>
      <c r="AI154" s="35">
        <v>0</v>
      </c>
    </row>
    <row r="155" spans="1:35" x14ac:dyDescent="0.2">
      <c r="A155" s="27" t="s">
        <v>255</v>
      </c>
      <c r="B155" s="27" t="s">
        <v>97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v>2017</v>
      </c>
      <c r="AB155" s="26"/>
      <c r="AC155" s="26"/>
      <c r="AD155" s="26">
        <v>2020</v>
      </c>
      <c r="AE155" s="26">
        <v>2021</v>
      </c>
      <c r="AF155" s="26">
        <v>2022</v>
      </c>
      <c r="AG155" s="26"/>
      <c r="AH155" s="26">
        <f t="shared" si="2"/>
        <v>4</v>
      </c>
      <c r="AI155" s="35">
        <v>0</v>
      </c>
    </row>
    <row r="156" spans="1:35" x14ac:dyDescent="0.2">
      <c r="A156" s="21" t="s">
        <v>256</v>
      </c>
      <c r="B156" s="21" t="s">
        <v>257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>
        <v>2019</v>
      </c>
      <c r="AD156" s="26"/>
      <c r="AE156" s="26"/>
      <c r="AF156" s="26">
        <v>2022</v>
      </c>
      <c r="AG156" s="26">
        <v>2023</v>
      </c>
      <c r="AH156" s="26">
        <f t="shared" si="2"/>
        <v>3</v>
      </c>
      <c r="AI156" s="35">
        <v>2</v>
      </c>
    </row>
    <row r="157" spans="1:35" x14ac:dyDescent="0.2">
      <c r="A157" s="21" t="s">
        <v>258</v>
      </c>
      <c r="B157" s="61" t="s">
        <v>108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>
        <v>2021</v>
      </c>
      <c r="AF157" s="26">
        <v>2022</v>
      </c>
      <c r="AG157" s="26"/>
      <c r="AH157" s="26">
        <f t="shared" si="2"/>
        <v>2</v>
      </c>
      <c r="AI157" s="35">
        <v>0</v>
      </c>
    </row>
    <row r="158" spans="1:35" x14ac:dyDescent="0.2">
      <c r="A158" s="21" t="s">
        <v>259</v>
      </c>
      <c r="B158" s="61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>
        <v>2022</v>
      </c>
      <c r="AG158" s="26"/>
      <c r="AH158" s="26">
        <f t="shared" si="2"/>
        <v>1</v>
      </c>
      <c r="AI158" s="35">
        <v>0</v>
      </c>
    </row>
    <row r="159" spans="1:35" ht="13.5" customHeight="1" x14ac:dyDescent="0.2">
      <c r="A159" s="24" t="s">
        <v>260</v>
      </c>
      <c r="B159" s="24" t="s">
        <v>90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>
        <v>2007</v>
      </c>
      <c r="R159" s="26">
        <v>2008</v>
      </c>
      <c r="S159" s="26"/>
      <c r="T159" s="26">
        <v>2010</v>
      </c>
      <c r="U159" s="26">
        <v>2011</v>
      </c>
      <c r="V159" s="26">
        <v>2012</v>
      </c>
      <c r="W159" s="26"/>
      <c r="X159" s="26"/>
      <c r="Y159" s="26"/>
      <c r="Z159" s="26">
        <v>2016</v>
      </c>
      <c r="AA159" s="26">
        <v>2017</v>
      </c>
      <c r="AB159" s="26">
        <v>2018</v>
      </c>
      <c r="AC159" s="31">
        <v>2019</v>
      </c>
      <c r="AD159" s="26">
        <v>2020</v>
      </c>
      <c r="AE159" s="26">
        <v>2021</v>
      </c>
      <c r="AF159" s="26">
        <v>2022</v>
      </c>
      <c r="AG159" s="26">
        <v>2023</v>
      </c>
      <c r="AH159" s="26">
        <f t="shared" si="2"/>
        <v>13</v>
      </c>
      <c r="AI159" s="35">
        <v>8</v>
      </c>
    </row>
    <row r="160" spans="1:35" x14ac:dyDescent="0.2">
      <c r="A160" s="27" t="s">
        <v>261</v>
      </c>
      <c r="B160" s="24" t="s">
        <v>95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>
        <v>2018</v>
      </c>
      <c r="AC160" s="26">
        <v>2019</v>
      </c>
      <c r="AD160" s="26">
        <v>2020</v>
      </c>
      <c r="AE160" s="26">
        <v>2021</v>
      </c>
      <c r="AF160" s="31">
        <v>2022</v>
      </c>
      <c r="AG160" s="26">
        <v>2023</v>
      </c>
      <c r="AH160" s="26">
        <f t="shared" si="2"/>
        <v>6</v>
      </c>
      <c r="AI160" s="35">
        <v>6</v>
      </c>
    </row>
    <row r="161" spans="1:35" x14ac:dyDescent="0.2">
      <c r="A161" s="27" t="s">
        <v>262</v>
      </c>
      <c r="B161" s="24" t="s">
        <v>95</v>
      </c>
      <c r="C161" s="35"/>
      <c r="D161" s="35"/>
      <c r="E161" s="35"/>
      <c r="F161" s="35"/>
      <c r="G161" s="35">
        <v>1997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>
        <v>2019</v>
      </c>
      <c r="AD161" s="26">
        <v>2020</v>
      </c>
      <c r="AE161" s="26">
        <v>2021</v>
      </c>
      <c r="AF161" s="26">
        <v>2022</v>
      </c>
      <c r="AG161" s="26"/>
      <c r="AH161" s="26">
        <f t="shared" si="2"/>
        <v>5</v>
      </c>
      <c r="AI161" s="35">
        <v>0</v>
      </c>
    </row>
    <row r="162" spans="1:35" x14ac:dyDescent="0.2">
      <c r="A162" s="27" t="s">
        <v>263</v>
      </c>
      <c r="B162" s="27" t="s">
        <v>59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>
        <v>2015</v>
      </c>
      <c r="Z162" s="35"/>
      <c r="AA162" s="35"/>
      <c r="AB162" s="26">
        <v>2018</v>
      </c>
      <c r="AC162" s="31">
        <v>2019</v>
      </c>
      <c r="AD162" s="26">
        <v>2020</v>
      </c>
      <c r="AE162" s="31">
        <v>2021</v>
      </c>
      <c r="AF162" s="26">
        <v>2022</v>
      </c>
      <c r="AG162" s="31">
        <v>2023</v>
      </c>
      <c r="AH162" s="26">
        <f t="shared" si="2"/>
        <v>7</v>
      </c>
      <c r="AI162" s="35">
        <v>6</v>
      </c>
    </row>
    <row r="163" spans="1:35" x14ac:dyDescent="0.2">
      <c r="A163" s="24" t="s">
        <v>264</v>
      </c>
      <c r="B163" s="24" t="s">
        <v>104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>
        <v>2007</v>
      </c>
      <c r="R163" s="26">
        <v>2008</v>
      </c>
      <c r="S163" s="26">
        <v>2009</v>
      </c>
      <c r="T163" s="26">
        <v>2010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>
        <f t="shared" si="2"/>
        <v>4</v>
      </c>
      <c r="AI163" s="35">
        <v>0</v>
      </c>
    </row>
    <row r="164" spans="1:35" x14ac:dyDescent="0.2">
      <c r="A164" s="24" t="s">
        <v>265</v>
      </c>
      <c r="B164" s="27" t="s">
        <v>117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26"/>
      <c r="S164" s="26"/>
      <c r="T164" s="26"/>
      <c r="U164" s="26"/>
      <c r="V164" s="26"/>
      <c r="W164" s="26">
        <v>2013</v>
      </c>
      <c r="X164" s="26">
        <v>2014</v>
      </c>
      <c r="Y164" s="26">
        <v>2015</v>
      </c>
      <c r="Z164" s="26">
        <v>2016</v>
      </c>
      <c r="AA164" s="31">
        <v>2017</v>
      </c>
      <c r="AB164" s="26">
        <v>2018</v>
      </c>
      <c r="AC164" s="31">
        <v>2019</v>
      </c>
      <c r="AD164" s="26">
        <v>2020</v>
      </c>
      <c r="AE164" s="26">
        <v>2021</v>
      </c>
      <c r="AF164" s="26">
        <v>2022</v>
      </c>
      <c r="AG164" s="26">
        <v>2023</v>
      </c>
      <c r="AH164" s="26">
        <f t="shared" si="2"/>
        <v>11</v>
      </c>
      <c r="AI164" s="35">
        <v>11</v>
      </c>
    </row>
    <row r="165" spans="1:35" x14ac:dyDescent="0.2">
      <c r="A165" s="24" t="s">
        <v>266</v>
      </c>
      <c r="B165" s="27" t="s">
        <v>90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26"/>
      <c r="S165" s="26"/>
      <c r="T165" s="26"/>
      <c r="U165" s="26"/>
      <c r="V165" s="26"/>
      <c r="W165" s="26">
        <v>2013</v>
      </c>
      <c r="X165" s="26">
        <v>2014</v>
      </c>
      <c r="Y165" s="26"/>
      <c r="Z165" s="26"/>
      <c r="AA165" s="26"/>
      <c r="AB165" s="26"/>
      <c r="AC165" s="26"/>
      <c r="AD165" s="26"/>
      <c r="AE165" s="26"/>
      <c r="AF165" s="26"/>
      <c r="AG165" s="26"/>
      <c r="AH165" s="26">
        <f t="shared" si="2"/>
        <v>2</v>
      </c>
      <c r="AI165" s="35">
        <v>0</v>
      </c>
    </row>
    <row r="166" spans="1:35" x14ac:dyDescent="0.2">
      <c r="A166" s="24" t="s">
        <v>267</v>
      </c>
      <c r="B166" s="24" t="s">
        <v>53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>
        <v>2003</v>
      </c>
      <c r="N166" s="35">
        <v>2004</v>
      </c>
      <c r="O166" s="35"/>
      <c r="P166" s="35">
        <v>2006</v>
      </c>
      <c r="Q166" s="35">
        <v>2007</v>
      </c>
      <c r="R166" s="26"/>
      <c r="S166" s="26">
        <v>2009</v>
      </c>
      <c r="T166" s="26">
        <v>2010</v>
      </c>
      <c r="U166" s="26">
        <v>2011</v>
      </c>
      <c r="V166" s="26">
        <v>2012</v>
      </c>
      <c r="W166" s="26">
        <v>2013</v>
      </c>
      <c r="X166" s="26">
        <v>2014</v>
      </c>
      <c r="Y166" s="26">
        <v>2015</v>
      </c>
      <c r="Z166" s="26">
        <v>2016</v>
      </c>
      <c r="AA166" s="31">
        <v>2017</v>
      </c>
      <c r="AB166" s="26">
        <v>2018</v>
      </c>
      <c r="AC166" s="26">
        <v>2019</v>
      </c>
      <c r="AD166" s="26">
        <v>2020</v>
      </c>
      <c r="AE166" s="26">
        <v>2021</v>
      </c>
      <c r="AF166" s="26">
        <v>2022</v>
      </c>
      <c r="AG166" s="26">
        <v>2023</v>
      </c>
      <c r="AH166" s="26">
        <f t="shared" si="2"/>
        <v>19</v>
      </c>
      <c r="AI166" s="35">
        <v>15</v>
      </c>
    </row>
    <row r="167" spans="1:35" x14ac:dyDescent="0.2">
      <c r="A167" s="24" t="s">
        <v>268</v>
      </c>
      <c r="B167" s="24" t="s">
        <v>150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>
        <v>2006</v>
      </c>
      <c r="Q167" s="35"/>
      <c r="R167" s="26"/>
      <c r="S167" s="26"/>
      <c r="T167" s="26">
        <v>2010</v>
      </c>
      <c r="U167" s="26"/>
      <c r="V167" s="26"/>
      <c r="W167" s="26">
        <v>2013</v>
      </c>
      <c r="X167" s="26"/>
      <c r="Y167" s="26">
        <v>2015</v>
      </c>
      <c r="Z167" s="26">
        <v>2016</v>
      </c>
      <c r="AA167" s="26">
        <v>2017</v>
      </c>
      <c r="AB167" s="31">
        <v>2018</v>
      </c>
      <c r="AC167" s="26">
        <v>2019</v>
      </c>
      <c r="AD167" s="31">
        <v>2020</v>
      </c>
      <c r="AE167" s="26">
        <v>2021</v>
      </c>
      <c r="AF167" s="26">
        <v>2022</v>
      </c>
      <c r="AG167" s="26"/>
      <c r="AH167" s="26">
        <f t="shared" si="2"/>
        <v>11</v>
      </c>
      <c r="AI167" s="35">
        <v>0</v>
      </c>
    </row>
    <row r="168" spans="1:35" x14ac:dyDescent="0.2">
      <c r="A168" s="24" t="s">
        <v>269</v>
      </c>
      <c r="B168" s="24" t="s">
        <v>138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>
        <v>2002</v>
      </c>
      <c r="M168" s="35">
        <v>2003</v>
      </c>
      <c r="N168" s="35"/>
      <c r="O168" s="35"/>
      <c r="P168" s="35"/>
      <c r="Q168" s="35"/>
      <c r="R168" s="26">
        <v>2008</v>
      </c>
      <c r="S168" s="26"/>
      <c r="T168" s="26"/>
      <c r="U168" s="26">
        <v>2011</v>
      </c>
      <c r="V168" s="26">
        <v>2012</v>
      </c>
      <c r="W168" s="26"/>
      <c r="X168" s="26"/>
      <c r="Y168" s="26"/>
      <c r="Z168" s="26"/>
      <c r="AA168" s="31">
        <v>2017</v>
      </c>
      <c r="AB168" s="31">
        <v>2018</v>
      </c>
      <c r="AC168" s="31">
        <v>2019</v>
      </c>
      <c r="AD168" s="31">
        <v>2020</v>
      </c>
      <c r="AE168" s="31">
        <v>2021</v>
      </c>
      <c r="AF168" s="26">
        <v>2022</v>
      </c>
      <c r="AG168" s="31">
        <v>2023</v>
      </c>
      <c r="AH168" s="26">
        <f t="shared" si="2"/>
        <v>12</v>
      </c>
      <c r="AI168" s="35">
        <v>7</v>
      </c>
    </row>
    <row r="169" spans="1:35" x14ac:dyDescent="0.2">
      <c r="A169" s="27" t="s">
        <v>270</v>
      </c>
      <c r="B169" s="24" t="s">
        <v>150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26"/>
      <c r="S169" s="26"/>
      <c r="T169" s="26">
        <v>2010</v>
      </c>
      <c r="U169" s="26">
        <v>2011</v>
      </c>
      <c r="V169" s="26"/>
      <c r="W169" s="26">
        <v>2013</v>
      </c>
      <c r="X169" s="26">
        <v>2014</v>
      </c>
      <c r="Y169" s="26">
        <v>2015</v>
      </c>
      <c r="Z169" s="26"/>
      <c r="AA169" s="26"/>
      <c r="AB169" s="26">
        <v>2018</v>
      </c>
      <c r="AC169" s="26">
        <v>2019</v>
      </c>
      <c r="AD169" s="26">
        <v>2020</v>
      </c>
      <c r="AE169" s="26">
        <v>2021</v>
      </c>
      <c r="AF169" s="26">
        <v>2022</v>
      </c>
      <c r="AG169" s="26"/>
      <c r="AH169" s="26">
        <f t="shared" si="2"/>
        <v>10</v>
      </c>
      <c r="AI169" s="35">
        <v>0</v>
      </c>
    </row>
    <row r="170" spans="1:35" x14ac:dyDescent="0.2">
      <c r="A170" s="27" t="s">
        <v>271</v>
      </c>
      <c r="B170" s="24" t="s">
        <v>97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>
        <v>2020</v>
      </c>
      <c r="AE170" s="26">
        <v>2021</v>
      </c>
      <c r="AF170" s="31">
        <v>2022</v>
      </c>
      <c r="AG170" s="26">
        <v>2023</v>
      </c>
      <c r="AH170" s="26">
        <f t="shared" si="2"/>
        <v>4</v>
      </c>
      <c r="AI170" s="35">
        <v>4</v>
      </c>
    </row>
    <row r="171" spans="1:35" x14ac:dyDescent="0.2">
      <c r="A171" s="27" t="s">
        <v>272</v>
      </c>
      <c r="B171" s="24" t="s">
        <v>104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>
        <v>2021</v>
      </c>
      <c r="AF171" s="26">
        <v>2022</v>
      </c>
      <c r="AG171" s="26"/>
      <c r="AH171" s="26">
        <f t="shared" si="2"/>
        <v>2</v>
      </c>
      <c r="AI171" s="35">
        <v>0</v>
      </c>
    </row>
    <row r="172" spans="1:35" x14ac:dyDescent="0.2">
      <c r="A172" s="27" t="s">
        <v>273</v>
      </c>
      <c r="B172" s="24" t="s">
        <v>138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>
        <v>2006</v>
      </c>
      <c r="Q172" s="35">
        <v>2007</v>
      </c>
      <c r="R172" s="26"/>
      <c r="S172" s="26"/>
      <c r="T172" s="26">
        <v>2010</v>
      </c>
      <c r="U172" s="26">
        <v>2011</v>
      </c>
      <c r="V172" s="26">
        <v>2012</v>
      </c>
      <c r="W172" s="26">
        <v>2013</v>
      </c>
      <c r="X172" s="26"/>
      <c r="Y172" s="26">
        <v>2015</v>
      </c>
      <c r="Z172" s="26"/>
      <c r="AA172" s="31">
        <v>2017</v>
      </c>
      <c r="AB172" s="31">
        <v>2018</v>
      </c>
      <c r="AC172" s="26">
        <v>2019</v>
      </c>
      <c r="AD172" s="26"/>
      <c r="AE172" s="26">
        <v>2021</v>
      </c>
      <c r="AF172" s="26"/>
      <c r="AG172" s="31">
        <v>2023</v>
      </c>
      <c r="AH172" s="26">
        <f t="shared" si="2"/>
        <v>12</v>
      </c>
      <c r="AI172" s="35">
        <v>1</v>
      </c>
    </row>
    <row r="173" spans="1:35" x14ac:dyDescent="0.2">
      <c r="A173" s="27" t="s">
        <v>274</v>
      </c>
      <c r="B173" s="24" t="s">
        <v>199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>
        <v>2002</v>
      </c>
      <c r="M173" s="35">
        <v>2003</v>
      </c>
      <c r="N173" s="35"/>
      <c r="O173" s="35"/>
      <c r="P173" s="35"/>
      <c r="Q173" s="35"/>
      <c r="R173" s="26"/>
      <c r="S173" s="26">
        <v>2009</v>
      </c>
      <c r="T173" s="26">
        <v>2010</v>
      </c>
      <c r="U173" s="26"/>
      <c r="V173" s="26">
        <v>2012</v>
      </c>
      <c r="W173" s="26">
        <v>2013</v>
      </c>
      <c r="X173" s="26"/>
      <c r="Y173" s="26"/>
      <c r="Z173" s="26"/>
      <c r="AA173" s="26">
        <v>2017</v>
      </c>
      <c r="AB173" s="26">
        <v>2018</v>
      </c>
      <c r="AC173" s="26">
        <v>2019</v>
      </c>
      <c r="AD173" s="26">
        <v>2020</v>
      </c>
      <c r="AE173" s="26"/>
      <c r="AF173" s="26">
        <v>2022</v>
      </c>
      <c r="AG173" s="26"/>
      <c r="AH173" s="26">
        <f t="shared" si="2"/>
        <v>11</v>
      </c>
      <c r="AI173" s="35">
        <v>0</v>
      </c>
    </row>
    <row r="174" spans="1:35" x14ac:dyDescent="0.2">
      <c r="A174" s="27" t="s">
        <v>275</v>
      </c>
      <c r="B174" s="24" t="s">
        <v>97</v>
      </c>
      <c r="C174" s="35"/>
      <c r="D174" s="35"/>
      <c r="E174" s="35"/>
      <c r="F174" s="35"/>
      <c r="G174" s="35">
        <v>1997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26"/>
      <c r="S174" s="26"/>
      <c r="T174" s="26"/>
      <c r="U174" s="26"/>
      <c r="V174" s="26"/>
      <c r="W174" s="26">
        <v>2013</v>
      </c>
      <c r="X174" s="26">
        <v>2014</v>
      </c>
      <c r="Y174" s="26">
        <v>2015</v>
      </c>
      <c r="Z174" s="26"/>
      <c r="AA174" s="26">
        <v>2017</v>
      </c>
      <c r="AB174" s="26">
        <v>2018</v>
      </c>
      <c r="AC174" s="26">
        <v>2019</v>
      </c>
      <c r="AD174" s="26">
        <v>2020</v>
      </c>
      <c r="AE174" s="26">
        <v>2021</v>
      </c>
      <c r="AF174" s="26">
        <v>2022</v>
      </c>
      <c r="AG174" s="26">
        <v>2023</v>
      </c>
      <c r="AH174" s="26">
        <f t="shared" si="2"/>
        <v>11</v>
      </c>
      <c r="AI174" s="35">
        <v>7</v>
      </c>
    </row>
    <row r="175" spans="1:35" x14ac:dyDescent="0.2">
      <c r="A175" s="27" t="s">
        <v>276</v>
      </c>
      <c r="B175" s="24" t="s">
        <v>150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>
        <v>2020</v>
      </c>
      <c r="AE175" s="31">
        <v>2021</v>
      </c>
      <c r="AF175" s="26">
        <v>2022</v>
      </c>
      <c r="AG175" s="26">
        <v>2023</v>
      </c>
      <c r="AH175" s="26">
        <f t="shared" si="2"/>
        <v>4</v>
      </c>
      <c r="AI175" s="35">
        <v>4</v>
      </c>
    </row>
    <row r="176" spans="1:35" x14ac:dyDescent="0.2">
      <c r="A176" s="24" t="s">
        <v>277</v>
      </c>
      <c r="B176" s="24" t="s">
        <v>53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26"/>
      <c r="S176" s="26"/>
      <c r="T176" s="26"/>
      <c r="U176" s="26"/>
      <c r="V176" s="26">
        <v>2012</v>
      </c>
      <c r="W176" s="26">
        <v>2013</v>
      </c>
      <c r="X176" s="26">
        <v>2014</v>
      </c>
      <c r="Y176" s="26">
        <v>2015</v>
      </c>
      <c r="Z176" s="26">
        <v>2016</v>
      </c>
      <c r="AA176" s="26">
        <v>2017</v>
      </c>
      <c r="AB176" s="26">
        <v>2018</v>
      </c>
      <c r="AC176" s="26">
        <v>2019</v>
      </c>
      <c r="AD176" s="26">
        <v>2020</v>
      </c>
      <c r="AE176" s="26">
        <v>2021</v>
      </c>
      <c r="AF176" s="26"/>
      <c r="AG176" s="26">
        <v>2023</v>
      </c>
      <c r="AH176" s="26">
        <f t="shared" si="2"/>
        <v>11</v>
      </c>
      <c r="AI176" s="35">
        <v>1</v>
      </c>
    </row>
    <row r="177" spans="1:35" x14ac:dyDescent="0.2">
      <c r="A177" s="27" t="s">
        <v>278</v>
      </c>
      <c r="B177" s="24" t="s">
        <v>55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>
        <v>2005</v>
      </c>
      <c r="P177" s="35"/>
      <c r="Q177" s="35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>
        <v>2020</v>
      </c>
      <c r="AE177" s="26"/>
      <c r="AF177" s="26">
        <v>2022</v>
      </c>
      <c r="AG177" s="26"/>
      <c r="AH177" s="26">
        <f t="shared" si="2"/>
        <v>3</v>
      </c>
      <c r="AI177" s="35">
        <v>0</v>
      </c>
    </row>
    <row r="178" spans="1:35" x14ac:dyDescent="0.2">
      <c r="A178" s="21" t="s">
        <v>279</v>
      </c>
      <c r="B178" s="24" t="s">
        <v>97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>
        <v>2019</v>
      </c>
      <c r="AD178" s="26"/>
      <c r="AE178" s="26"/>
      <c r="AF178" s="26"/>
      <c r="AG178" s="26"/>
      <c r="AH178" s="26">
        <f t="shared" si="2"/>
        <v>1</v>
      </c>
      <c r="AI178" s="35">
        <v>0</v>
      </c>
    </row>
    <row r="179" spans="1:35" x14ac:dyDescent="0.2">
      <c r="A179" s="21" t="s">
        <v>280</v>
      </c>
      <c r="B179" s="27" t="s">
        <v>97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>
        <v>2022</v>
      </c>
      <c r="AG179" s="26"/>
      <c r="AH179" s="26">
        <f t="shared" si="2"/>
        <v>1</v>
      </c>
      <c r="AI179" s="35">
        <v>0</v>
      </c>
    </row>
    <row r="180" spans="1:35" x14ac:dyDescent="0.2">
      <c r="A180" s="61" t="s">
        <v>281</v>
      </c>
      <c r="B180" s="24" t="s">
        <v>97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>
        <v>2020</v>
      </c>
      <c r="AE180" s="26">
        <v>2021</v>
      </c>
      <c r="AF180" s="26">
        <v>2022</v>
      </c>
      <c r="AG180" s="26">
        <v>2023</v>
      </c>
      <c r="AH180" s="26">
        <f t="shared" si="2"/>
        <v>4</v>
      </c>
      <c r="AI180" s="35">
        <v>4</v>
      </c>
    </row>
    <row r="181" spans="1:35" x14ac:dyDescent="0.2">
      <c r="A181" s="24" t="s">
        <v>282</v>
      </c>
      <c r="B181" s="24" t="s">
        <v>283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26"/>
      <c r="S181" s="26"/>
      <c r="T181" s="26"/>
      <c r="U181" s="26"/>
      <c r="V181" s="26"/>
      <c r="W181" s="26"/>
      <c r="X181" s="26">
        <v>2014</v>
      </c>
      <c r="Y181" s="26"/>
      <c r="Z181" s="26"/>
      <c r="AA181" s="26"/>
      <c r="AB181" s="26"/>
      <c r="AC181" s="26"/>
      <c r="AD181" s="26"/>
      <c r="AE181" s="26"/>
      <c r="AF181" s="26"/>
      <c r="AG181" s="26"/>
      <c r="AH181" s="26">
        <f t="shared" si="2"/>
        <v>1</v>
      </c>
      <c r="AI181" s="35">
        <v>0</v>
      </c>
    </row>
    <row r="182" spans="1:35" x14ac:dyDescent="0.2">
      <c r="A182" s="24" t="s">
        <v>284</v>
      </c>
      <c r="B182" s="24" t="s">
        <v>150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>
        <v>2004</v>
      </c>
      <c r="O182" s="35">
        <v>2005</v>
      </c>
      <c r="P182" s="35"/>
      <c r="Q182" s="35"/>
      <c r="R182" s="26"/>
      <c r="S182" s="26"/>
      <c r="T182" s="26">
        <v>2010</v>
      </c>
      <c r="U182" s="26">
        <v>2011</v>
      </c>
      <c r="V182" s="26"/>
      <c r="W182" s="26">
        <v>2013</v>
      </c>
      <c r="X182" s="26">
        <v>2014</v>
      </c>
      <c r="Y182" s="26"/>
      <c r="Z182" s="26">
        <v>2016</v>
      </c>
      <c r="AA182" s="26">
        <v>2017</v>
      </c>
      <c r="AB182" s="26">
        <v>2018</v>
      </c>
      <c r="AC182" s="26">
        <v>2019</v>
      </c>
      <c r="AD182" s="31">
        <v>2020</v>
      </c>
      <c r="AE182" s="31">
        <v>2021</v>
      </c>
      <c r="AF182" s="31">
        <v>2022</v>
      </c>
      <c r="AG182" s="26">
        <v>2023</v>
      </c>
      <c r="AH182" s="26">
        <f t="shared" si="2"/>
        <v>14</v>
      </c>
      <c r="AI182" s="35">
        <v>8</v>
      </c>
    </row>
    <row r="183" spans="1:35" x14ac:dyDescent="0.2">
      <c r="A183" s="27" t="s">
        <v>285</v>
      </c>
      <c r="B183" s="24" t="s">
        <v>77</v>
      </c>
      <c r="C183" s="35">
        <v>1993</v>
      </c>
      <c r="D183" s="35"/>
      <c r="E183" s="35"/>
      <c r="F183" s="35"/>
      <c r="G183" s="35">
        <v>1997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>
        <v>2020</v>
      </c>
      <c r="AE183" s="26">
        <v>2021</v>
      </c>
      <c r="AF183" s="26">
        <v>2022</v>
      </c>
      <c r="AG183" s="26"/>
      <c r="AH183" s="26">
        <f t="shared" si="2"/>
        <v>5</v>
      </c>
      <c r="AI183" s="35">
        <v>0</v>
      </c>
    </row>
    <row r="184" spans="1:35" x14ac:dyDescent="0.2">
      <c r="A184" s="24" t="s">
        <v>286</v>
      </c>
      <c r="B184" s="24" t="s">
        <v>108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26">
        <v>2008</v>
      </c>
      <c r="S184" s="26"/>
      <c r="T184" s="26">
        <v>2010</v>
      </c>
      <c r="U184" s="26"/>
      <c r="V184" s="26">
        <v>2012</v>
      </c>
      <c r="W184" s="26">
        <v>2013</v>
      </c>
      <c r="X184" s="26">
        <v>2014</v>
      </c>
      <c r="Y184" s="26">
        <v>2015</v>
      </c>
      <c r="Z184" s="26"/>
      <c r="AA184" s="26"/>
      <c r="AB184" s="26"/>
      <c r="AC184" s="26"/>
      <c r="AD184" s="26"/>
      <c r="AE184" s="26"/>
      <c r="AF184" s="26"/>
      <c r="AG184" s="26"/>
      <c r="AH184" s="26">
        <f t="shared" si="2"/>
        <v>6</v>
      </c>
      <c r="AI184" s="35">
        <v>0</v>
      </c>
    </row>
    <row r="185" spans="1:35" x14ac:dyDescent="0.2">
      <c r="A185" s="24" t="s">
        <v>287</v>
      </c>
      <c r="B185" s="24" t="s">
        <v>288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>
        <v>2006</v>
      </c>
      <c r="Q185" s="35">
        <v>2007</v>
      </c>
      <c r="R185" s="26"/>
      <c r="S185" s="26"/>
      <c r="T185" s="26"/>
      <c r="U185" s="26">
        <v>2011</v>
      </c>
      <c r="V185" s="26"/>
      <c r="W185" s="26">
        <v>2013</v>
      </c>
      <c r="X185" s="26">
        <v>2014</v>
      </c>
      <c r="Y185" s="26"/>
      <c r="Z185" s="26">
        <v>2016</v>
      </c>
      <c r="AA185" s="31">
        <v>2017</v>
      </c>
      <c r="AB185" s="26"/>
      <c r="AC185" s="26">
        <v>2019</v>
      </c>
      <c r="AD185" s="26">
        <v>2020</v>
      </c>
      <c r="AE185" s="26">
        <v>2021</v>
      </c>
      <c r="AF185" s="26">
        <v>2022</v>
      </c>
      <c r="AG185" s="26">
        <v>2023</v>
      </c>
      <c r="AH185" s="26">
        <f t="shared" si="2"/>
        <v>12</v>
      </c>
      <c r="AI185" s="35">
        <v>5</v>
      </c>
    </row>
    <row r="186" spans="1:35" x14ac:dyDescent="0.2">
      <c r="A186" s="24" t="s">
        <v>289</v>
      </c>
      <c r="B186" s="24" t="s">
        <v>199</v>
      </c>
      <c r="C186" s="35"/>
      <c r="D186" s="35"/>
      <c r="E186" s="35"/>
      <c r="F186" s="35"/>
      <c r="G186" s="35"/>
      <c r="H186" s="35">
        <v>1998</v>
      </c>
      <c r="I186" s="35">
        <v>1999</v>
      </c>
      <c r="J186" s="35">
        <v>2000</v>
      </c>
      <c r="K186" s="35"/>
      <c r="L186" s="35">
        <v>2002</v>
      </c>
      <c r="M186" s="35">
        <v>2003</v>
      </c>
      <c r="N186" s="35">
        <v>2004</v>
      </c>
      <c r="O186" s="35">
        <v>2005</v>
      </c>
      <c r="P186" s="35"/>
      <c r="Q186" s="35"/>
      <c r="R186" s="26"/>
      <c r="S186" s="26">
        <v>2009</v>
      </c>
      <c r="T186" s="26">
        <v>2010</v>
      </c>
      <c r="U186" s="26">
        <v>2011</v>
      </c>
      <c r="V186" s="26">
        <v>2012</v>
      </c>
      <c r="W186" s="26">
        <v>2013</v>
      </c>
      <c r="X186" s="26">
        <v>2014</v>
      </c>
      <c r="Y186" s="26">
        <v>2015</v>
      </c>
      <c r="Z186" s="26">
        <v>2016</v>
      </c>
      <c r="AA186" s="26">
        <v>2017</v>
      </c>
      <c r="AB186" s="26">
        <v>2018</v>
      </c>
      <c r="AC186" s="26">
        <v>2019</v>
      </c>
      <c r="AD186" s="26">
        <v>2020</v>
      </c>
      <c r="AE186" s="26">
        <v>2021</v>
      </c>
      <c r="AF186" s="26">
        <v>2022</v>
      </c>
      <c r="AG186" s="26">
        <v>2023</v>
      </c>
      <c r="AH186" s="26">
        <f t="shared" si="2"/>
        <v>22</v>
      </c>
      <c r="AI186" s="35">
        <v>15</v>
      </c>
    </row>
    <row r="187" spans="1:35" x14ac:dyDescent="0.2">
      <c r="A187" s="27" t="s">
        <v>290</v>
      </c>
      <c r="B187" s="24" t="s">
        <v>204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26"/>
      <c r="S187" s="26"/>
      <c r="T187" s="26"/>
      <c r="U187" s="26">
        <v>2011</v>
      </c>
      <c r="V187" s="26">
        <v>2012</v>
      </c>
      <c r="W187" s="26"/>
      <c r="X187" s="26"/>
      <c r="Y187" s="26"/>
      <c r="Z187" s="26"/>
      <c r="AA187" s="26"/>
      <c r="AB187" s="26"/>
      <c r="AC187" s="26">
        <v>2019</v>
      </c>
      <c r="AD187" s="26">
        <v>2020</v>
      </c>
      <c r="AE187" s="26">
        <v>2021</v>
      </c>
      <c r="AF187" s="26">
        <v>2022</v>
      </c>
      <c r="AG187" s="26">
        <v>2023</v>
      </c>
      <c r="AH187" s="26">
        <f t="shared" si="2"/>
        <v>7</v>
      </c>
      <c r="AI187" s="35">
        <v>5</v>
      </c>
    </row>
    <row r="188" spans="1:35" x14ac:dyDescent="0.2">
      <c r="A188" s="27" t="s">
        <v>291</v>
      </c>
      <c r="B188" s="24" t="s">
        <v>86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>
        <v>2003</v>
      </c>
      <c r="N188" s="35"/>
      <c r="O188" s="35"/>
      <c r="P188" s="35">
        <v>2006</v>
      </c>
      <c r="Q188" s="35">
        <v>2007</v>
      </c>
      <c r="R188" s="26">
        <v>2008</v>
      </c>
      <c r="S188" s="26">
        <v>2009</v>
      </c>
      <c r="T188" s="26">
        <v>2010</v>
      </c>
      <c r="U188" s="26">
        <v>2011</v>
      </c>
      <c r="V188" s="26">
        <v>2012</v>
      </c>
      <c r="W188" s="26">
        <v>2013</v>
      </c>
      <c r="X188" s="26">
        <v>2014</v>
      </c>
      <c r="Y188" s="26">
        <v>2015</v>
      </c>
      <c r="Z188" s="26">
        <v>2016</v>
      </c>
      <c r="AA188" s="31">
        <v>2017</v>
      </c>
      <c r="AB188" s="26">
        <v>2018</v>
      </c>
      <c r="AC188" s="31">
        <v>2019</v>
      </c>
      <c r="AD188" s="31">
        <v>2020</v>
      </c>
      <c r="AE188" s="31">
        <v>2021</v>
      </c>
      <c r="AF188" s="26">
        <v>2022</v>
      </c>
      <c r="AG188" s="26">
        <v>2023</v>
      </c>
      <c r="AH188" s="26">
        <f t="shared" si="2"/>
        <v>19</v>
      </c>
      <c r="AI188" s="35">
        <v>18</v>
      </c>
    </row>
    <row r="189" spans="1:35" x14ac:dyDescent="0.2">
      <c r="A189" s="24" t="s">
        <v>292</v>
      </c>
      <c r="B189" s="24" t="s">
        <v>86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26"/>
      <c r="S189" s="26">
        <v>2009</v>
      </c>
      <c r="T189" s="26">
        <v>2010</v>
      </c>
      <c r="U189" s="26"/>
      <c r="V189" s="26">
        <v>2012</v>
      </c>
      <c r="W189" s="26">
        <v>2013</v>
      </c>
      <c r="X189" s="26"/>
      <c r="Y189" s="26">
        <v>2015</v>
      </c>
      <c r="Z189" s="26">
        <v>2016</v>
      </c>
      <c r="AA189" s="26"/>
      <c r="AB189" s="31">
        <v>2018</v>
      </c>
      <c r="AC189" s="31">
        <v>2019</v>
      </c>
      <c r="AD189" s="26">
        <v>2020</v>
      </c>
      <c r="AE189" s="26">
        <v>2021</v>
      </c>
      <c r="AF189" s="26"/>
      <c r="AG189" s="26">
        <v>2023</v>
      </c>
      <c r="AH189" s="26">
        <f t="shared" si="2"/>
        <v>11</v>
      </c>
      <c r="AI189" s="35">
        <v>1</v>
      </c>
    </row>
    <row r="190" spans="1:35" x14ac:dyDescent="0.2">
      <c r="A190" s="27" t="s">
        <v>293</v>
      </c>
      <c r="B190" s="24" t="s">
        <v>53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>
        <v>2002</v>
      </c>
      <c r="M190" s="35"/>
      <c r="N190" s="35"/>
      <c r="O190" s="35"/>
      <c r="P190" s="35"/>
      <c r="Q190" s="35"/>
      <c r="R190" s="26"/>
      <c r="S190" s="26"/>
      <c r="T190" s="26"/>
      <c r="U190" s="26"/>
      <c r="V190" s="26">
        <v>2012</v>
      </c>
      <c r="W190" s="26">
        <v>2013</v>
      </c>
      <c r="X190" s="26">
        <v>2014</v>
      </c>
      <c r="Y190" s="26">
        <v>2015</v>
      </c>
      <c r="Z190" s="26"/>
      <c r="AA190" s="26">
        <v>2017</v>
      </c>
      <c r="AB190" s="26">
        <v>2018</v>
      </c>
      <c r="AC190" s="31">
        <v>2019</v>
      </c>
      <c r="AD190" s="26">
        <v>2020</v>
      </c>
      <c r="AE190" s="26">
        <v>2021</v>
      </c>
      <c r="AF190" s="26">
        <v>2022</v>
      </c>
      <c r="AG190" s="26">
        <v>2023</v>
      </c>
      <c r="AH190" s="26">
        <f t="shared" si="2"/>
        <v>12</v>
      </c>
      <c r="AI190" s="35">
        <v>7</v>
      </c>
    </row>
    <row r="191" spans="1:35" x14ac:dyDescent="0.2">
      <c r="A191" s="27" t="s">
        <v>294</v>
      </c>
      <c r="B191" s="24" t="s">
        <v>133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26"/>
      <c r="S191" s="26"/>
      <c r="T191" s="26"/>
      <c r="U191" s="26"/>
      <c r="V191" s="26">
        <v>2012</v>
      </c>
      <c r="W191" s="26">
        <v>2013</v>
      </c>
      <c r="X191" s="26">
        <v>2014</v>
      </c>
      <c r="Y191" s="26"/>
      <c r="Z191" s="26"/>
      <c r="AA191" s="26"/>
      <c r="AB191" s="26"/>
      <c r="AC191" s="26">
        <v>2019</v>
      </c>
      <c r="AD191" s="26"/>
      <c r="AE191" s="26">
        <v>2021</v>
      </c>
      <c r="AF191" s="31">
        <v>2022</v>
      </c>
      <c r="AG191" s="31">
        <v>2023</v>
      </c>
      <c r="AH191" s="26">
        <f t="shared" si="2"/>
        <v>7</v>
      </c>
      <c r="AI191" s="35">
        <v>3</v>
      </c>
    </row>
    <row r="192" spans="1:35" x14ac:dyDescent="0.2">
      <c r="A192" s="27" t="s">
        <v>295</v>
      </c>
      <c r="B192" s="24" t="s">
        <v>199</v>
      </c>
      <c r="C192" s="35"/>
      <c r="D192" s="35"/>
      <c r="E192" s="35">
        <v>1995</v>
      </c>
      <c r="F192" s="35"/>
      <c r="G192" s="35"/>
      <c r="H192" s="35"/>
      <c r="I192" s="35"/>
      <c r="J192" s="35"/>
      <c r="K192" s="35"/>
      <c r="L192" s="35"/>
      <c r="M192" s="35">
        <v>2003</v>
      </c>
      <c r="N192" s="35">
        <v>2004</v>
      </c>
      <c r="O192" s="35">
        <v>2005</v>
      </c>
      <c r="P192" s="35"/>
      <c r="Q192" s="35"/>
      <c r="R192" s="26">
        <v>2008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>
        <f t="shared" si="2"/>
        <v>5</v>
      </c>
      <c r="AI192" s="35">
        <v>0</v>
      </c>
    </row>
    <row r="193" spans="1:35" x14ac:dyDescent="0.2">
      <c r="A193" s="27" t="s">
        <v>296</v>
      </c>
      <c r="B193" s="24" t="s">
        <v>77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>
        <v>2020</v>
      </c>
      <c r="AE193" s="31">
        <v>2021</v>
      </c>
      <c r="AF193" s="26">
        <v>2022</v>
      </c>
      <c r="AG193" s="26"/>
      <c r="AH193" s="26">
        <f t="shared" si="2"/>
        <v>3</v>
      </c>
      <c r="AI193" s="35">
        <v>0</v>
      </c>
    </row>
    <row r="194" spans="1:35" x14ac:dyDescent="0.2">
      <c r="A194" s="27" t="s">
        <v>297</v>
      </c>
      <c r="B194" s="24" t="s">
        <v>77</v>
      </c>
      <c r="C194" s="35"/>
      <c r="D194" s="35"/>
      <c r="E194" s="35"/>
      <c r="F194" s="35">
        <v>1996</v>
      </c>
      <c r="G194" s="35">
        <v>1997</v>
      </c>
      <c r="H194" s="35">
        <v>1998</v>
      </c>
      <c r="I194" s="35"/>
      <c r="J194" s="35">
        <v>2000</v>
      </c>
      <c r="K194" s="35"/>
      <c r="L194" s="35"/>
      <c r="M194" s="35"/>
      <c r="N194" s="35"/>
      <c r="O194" s="35"/>
      <c r="P194" s="35"/>
      <c r="Q194" s="35">
        <v>2007</v>
      </c>
      <c r="R194" s="26"/>
      <c r="S194" s="26">
        <v>2009</v>
      </c>
      <c r="T194" s="26"/>
      <c r="U194" s="26">
        <v>2011</v>
      </c>
      <c r="V194" s="26"/>
      <c r="W194" s="26"/>
      <c r="X194" s="26">
        <v>2014</v>
      </c>
      <c r="Y194" s="26">
        <v>2015</v>
      </c>
      <c r="Z194" s="26">
        <v>2016</v>
      </c>
      <c r="AA194" s="26">
        <v>2017</v>
      </c>
      <c r="AB194" s="26">
        <v>2018</v>
      </c>
      <c r="AC194" s="26">
        <v>2019</v>
      </c>
      <c r="AD194" s="26">
        <v>2020</v>
      </c>
      <c r="AE194" s="26">
        <v>2021</v>
      </c>
      <c r="AF194" s="31">
        <v>2022</v>
      </c>
      <c r="AG194" s="31">
        <v>2023</v>
      </c>
      <c r="AH194" s="26">
        <f t="shared" si="2"/>
        <v>17</v>
      </c>
      <c r="AI194" s="35">
        <v>10</v>
      </c>
    </row>
    <row r="195" spans="1:35" x14ac:dyDescent="0.2">
      <c r="A195" s="24" t="s">
        <v>298</v>
      </c>
      <c r="B195" s="24" t="s">
        <v>97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>
        <v>2002</v>
      </c>
      <c r="M195" s="35"/>
      <c r="N195" s="35"/>
      <c r="O195" s="35"/>
      <c r="P195" s="35">
        <v>2006</v>
      </c>
      <c r="Q195" s="35"/>
      <c r="R195" s="26">
        <v>2008</v>
      </c>
      <c r="S195" s="26">
        <v>2009</v>
      </c>
      <c r="T195" s="26">
        <v>2010</v>
      </c>
      <c r="U195" s="26">
        <v>2011</v>
      </c>
      <c r="V195" s="26">
        <v>2012</v>
      </c>
      <c r="W195" s="26">
        <v>2013</v>
      </c>
      <c r="X195" s="26"/>
      <c r="Y195" s="26">
        <v>2015</v>
      </c>
      <c r="Z195" s="26">
        <v>2016</v>
      </c>
      <c r="AA195" s="26">
        <v>2017</v>
      </c>
      <c r="AB195" s="26">
        <v>2018</v>
      </c>
      <c r="AC195" s="31">
        <v>2019</v>
      </c>
      <c r="AD195" s="31">
        <v>2020</v>
      </c>
      <c r="AE195" s="31">
        <v>2021</v>
      </c>
      <c r="AF195" s="26">
        <v>2022</v>
      </c>
      <c r="AG195" s="26">
        <v>2023</v>
      </c>
      <c r="AH195" s="26">
        <f t="shared" ref="AH195:AH258" si="3">COUNT(C195:AG195)</f>
        <v>17</v>
      </c>
      <c r="AI195" s="35">
        <v>9</v>
      </c>
    </row>
    <row r="196" spans="1:35" x14ac:dyDescent="0.2">
      <c r="A196" s="27" t="s">
        <v>299</v>
      </c>
      <c r="B196" s="24" t="s">
        <v>53</v>
      </c>
      <c r="C196" s="35"/>
      <c r="D196" s="35"/>
      <c r="E196" s="35"/>
      <c r="F196" s="35"/>
      <c r="G196" s="35"/>
      <c r="H196" s="35"/>
      <c r="I196" s="35"/>
      <c r="J196" s="35">
        <v>2000</v>
      </c>
      <c r="K196" s="35">
        <v>2001</v>
      </c>
      <c r="L196" s="35">
        <v>2002</v>
      </c>
      <c r="M196" s="35">
        <v>2003</v>
      </c>
      <c r="N196" s="35">
        <v>2004</v>
      </c>
      <c r="O196" s="35"/>
      <c r="P196" s="35"/>
      <c r="Q196" s="35"/>
      <c r="R196" s="26"/>
      <c r="S196" s="26"/>
      <c r="T196" s="26">
        <v>2010</v>
      </c>
      <c r="U196" s="26"/>
      <c r="V196" s="26">
        <v>2012</v>
      </c>
      <c r="W196" s="26">
        <v>2013</v>
      </c>
      <c r="X196" s="26"/>
      <c r="Y196" s="26"/>
      <c r="Z196" s="26"/>
      <c r="AA196" s="26"/>
      <c r="AB196" s="26"/>
      <c r="AC196" s="26">
        <v>2019</v>
      </c>
      <c r="AD196" s="26">
        <v>2020</v>
      </c>
      <c r="AE196" s="26">
        <v>2021</v>
      </c>
      <c r="AF196" s="26">
        <v>2022</v>
      </c>
      <c r="AG196" s="26">
        <v>2023</v>
      </c>
      <c r="AH196" s="26">
        <f t="shared" si="3"/>
        <v>13</v>
      </c>
      <c r="AI196" s="35">
        <v>5</v>
      </c>
    </row>
    <row r="197" spans="1:35" x14ac:dyDescent="0.2">
      <c r="A197" s="27" t="s">
        <v>300</v>
      </c>
      <c r="B197" s="24" t="s">
        <v>75</v>
      </c>
      <c r="C197" s="35"/>
      <c r="D197" s="35"/>
      <c r="E197" s="35"/>
      <c r="F197" s="35"/>
      <c r="G197" s="35"/>
      <c r="H197" s="35"/>
      <c r="I197" s="35"/>
      <c r="J197" s="35">
        <v>2000</v>
      </c>
      <c r="K197" s="35"/>
      <c r="L197" s="35"/>
      <c r="M197" s="35"/>
      <c r="N197" s="35"/>
      <c r="O197" s="35"/>
      <c r="P197" s="35"/>
      <c r="Q197" s="35"/>
      <c r="R197" s="26"/>
      <c r="S197" s="26"/>
      <c r="T197" s="26"/>
      <c r="U197" s="26"/>
      <c r="V197" s="26"/>
      <c r="W197" s="26"/>
      <c r="X197" s="26">
        <v>2014</v>
      </c>
      <c r="Y197" s="26">
        <v>2015</v>
      </c>
      <c r="Z197" s="26"/>
      <c r="AA197" s="26"/>
      <c r="AB197" s="26"/>
      <c r="AC197" s="26"/>
      <c r="AD197" s="26"/>
      <c r="AE197" s="26">
        <v>2021</v>
      </c>
      <c r="AF197" s="26"/>
      <c r="AG197" s="26">
        <v>2023</v>
      </c>
      <c r="AH197" s="26">
        <f t="shared" si="3"/>
        <v>5</v>
      </c>
      <c r="AI197" s="35">
        <v>1</v>
      </c>
    </row>
    <row r="198" spans="1:35" x14ac:dyDescent="0.2">
      <c r="A198" s="24" t="s">
        <v>301</v>
      </c>
      <c r="B198" s="24" t="s">
        <v>77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26"/>
      <c r="S198" s="26"/>
      <c r="T198" s="26"/>
      <c r="U198" s="26"/>
      <c r="V198" s="26"/>
      <c r="W198" s="26"/>
      <c r="X198" s="26">
        <v>2014</v>
      </c>
      <c r="Y198" s="26">
        <v>2015</v>
      </c>
      <c r="Z198" s="26">
        <v>2016</v>
      </c>
      <c r="AA198" s="26">
        <v>2017</v>
      </c>
      <c r="AB198" s="26"/>
      <c r="AC198" s="26">
        <v>2019</v>
      </c>
      <c r="AD198" s="26">
        <v>2020</v>
      </c>
      <c r="AE198" s="26">
        <v>2021</v>
      </c>
      <c r="AF198" s="26">
        <v>2022</v>
      </c>
      <c r="AG198" s="26">
        <v>2023</v>
      </c>
      <c r="AH198" s="26">
        <f t="shared" si="3"/>
        <v>9</v>
      </c>
      <c r="AI198" s="35">
        <v>4</v>
      </c>
    </row>
    <row r="199" spans="1:35" x14ac:dyDescent="0.2">
      <c r="A199" s="27" t="s">
        <v>302</v>
      </c>
      <c r="B199" s="24" t="s">
        <v>77</v>
      </c>
      <c r="C199" s="35"/>
      <c r="D199" s="35"/>
      <c r="E199" s="35"/>
      <c r="F199" s="35"/>
      <c r="G199" s="35">
        <v>1997</v>
      </c>
      <c r="H199" s="35"/>
      <c r="I199" s="35"/>
      <c r="J199" s="35"/>
      <c r="K199" s="35"/>
      <c r="L199" s="35">
        <v>2002</v>
      </c>
      <c r="M199" s="35"/>
      <c r="N199" s="35"/>
      <c r="O199" s="35"/>
      <c r="P199" s="35">
        <v>2006</v>
      </c>
      <c r="Q199" s="35">
        <v>2007</v>
      </c>
      <c r="R199" s="26">
        <v>2008</v>
      </c>
      <c r="S199" s="26">
        <v>2009</v>
      </c>
      <c r="T199" s="26">
        <v>2010</v>
      </c>
      <c r="U199" s="26">
        <v>2011</v>
      </c>
      <c r="V199" s="26"/>
      <c r="W199" s="26"/>
      <c r="X199" s="26"/>
      <c r="Y199" s="26"/>
      <c r="Z199" s="26"/>
      <c r="AA199" s="26"/>
      <c r="AB199" s="26"/>
      <c r="AC199" s="26">
        <v>2019</v>
      </c>
      <c r="AD199" s="26">
        <v>2020</v>
      </c>
      <c r="AE199" s="26">
        <v>2021</v>
      </c>
      <c r="AF199" s="26">
        <v>2022</v>
      </c>
      <c r="AG199" s="26"/>
      <c r="AH199" s="26">
        <f t="shared" si="3"/>
        <v>12</v>
      </c>
      <c r="AI199" s="35">
        <v>0</v>
      </c>
    </row>
    <row r="200" spans="1:35" x14ac:dyDescent="0.2">
      <c r="A200" s="27" t="s">
        <v>303</v>
      </c>
      <c r="B200" s="27" t="s">
        <v>53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>
        <v>2022</v>
      </c>
      <c r="AG200" s="26"/>
      <c r="AH200" s="26">
        <f t="shared" si="3"/>
        <v>1</v>
      </c>
      <c r="AI200" s="35">
        <v>0</v>
      </c>
    </row>
    <row r="201" spans="1:35" x14ac:dyDescent="0.2">
      <c r="A201" s="24" t="s">
        <v>304</v>
      </c>
      <c r="B201" s="27" t="s">
        <v>138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26"/>
      <c r="S201" s="26"/>
      <c r="T201" s="26"/>
      <c r="U201" s="26"/>
      <c r="V201" s="26"/>
      <c r="W201" s="26">
        <v>2013</v>
      </c>
      <c r="X201" s="26">
        <v>2014</v>
      </c>
      <c r="Y201" s="26">
        <v>2015</v>
      </c>
      <c r="Z201" s="26">
        <v>2016</v>
      </c>
      <c r="AA201" s="26">
        <v>2017</v>
      </c>
      <c r="AB201" s="26">
        <v>2018</v>
      </c>
      <c r="AC201" s="31">
        <v>2019</v>
      </c>
      <c r="AD201" s="26">
        <v>2020</v>
      </c>
      <c r="AE201" s="26">
        <v>2021</v>
      </c>
      <c r="AF201" s="26">
        <v>2022</v>
      </c>
      <c r="AG201" s="26"/>
      <c r="AH201" s="26">
        <f t="shared" si="3"/>
        <v>10</v>
      </c>
      <c r="AI201" s="35">
        <v>0</v>
      </c>
    </row>
    <row r="202" spans="1:35" x14ac:dyDescent="0.2">
      <c r="A202" s="27" t="s">
        <v>305</v>
      </c>
      <c r="B202" s="24" t="s">
        <v>67</v>
      </c>
      <c r="C202" s="35"/>
      <c r="D202" s="35"/>
      <c r="E202" s="35"/>
      <c r="F202" s="35"/>
      <c r="G202" s="35">
        <v>1997</v>
      </c>
      <c r="H202" s="35"/>
      <c r="I202" s="35"/>
      <c r="J202" s="35"/>
      <c r="K202" s="35"/>
      <c r="L202" s="35">
        <v>2002</v>
      </c>
      <c r="M202" s="35"/>
      <c r="N202" s="35"/>
      <c r="O202" s="35"/>
      <c r="P202" s="35"/>
      <c r="Q202" s="35"/>
      <c r="R202" s="26"/>
      <c r="S202" s="26"/>
      <c r="T202" s="26"/>
      <c r="U202" s="26"/>
      <c r="V202" s="26"/>
      <c r="W202" s="26">
        <v>2013</v>
      </c>
      <c r="X202" s="26">
        <v>2014</v>
      </c>
      <c r="Y202" s="26"/>
      <c r="Z202" s="26"/>
      <c r="AA202" s="26">
        <v>2017</v>
      </c>
      <c r="AB202" s="26"/>
      <c r="AC202" s="26">
        <v>2019</v>
      </c>
      <c r="AD202" s="26">
        <v>2020</v>
      </c>
      <c r="AE202" s="26">
        <v>2021</v>
      </c>
      <c r="AF202" s="26">
        <v>2022</v>
      </c>
      <c r="AG202" s="26">
        <v>2023</v>
      </c>
      <c r="AH202" s="26">
        <f t="shared" si="3"/>
        <v>10</v>
      </c>
      <c r="AI202" s="35">
        <v>5</v>
      </c>
    </row>
    <row r="203" spans="1:35" x14ac:dyDescent="0.2">
      <c r="A203" s="27" t="s">
        <v>306</v>
      </c>
      <c r="B203" s="24" t="s">
        <v>53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>
        <v>2019</v>
      </c>
      <c r="AD203" s="26">
        <v>2020</v>
      </c>
      <c r="AE203" s="26"/>
      <c r="AF203" s="26"/>
      <c r="AG203" s="26"/>
      <c r="AH203" s="26">
        <f t="shared" si="3"/>
        <v>2</v>
      </c>
      <c r="AI203" s="35">
        <v>0</v>
      </c>
    </row>
    <row r="204" spans="1:35" x14ac:dyDescent="0.2">
      <c r="A204" s="27" t="s">
        <v>307</v>
      </c>
      <c r="B204" s="24" t="s">
        <v>53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>
        <v>2018</v>
      </c>
      <c r="AC204" s="31">
        <v>2019</v>
      </c>
      <c r="AD204" s="31">
        <v>2020</v>
      </c>
      <c r="AE204" s="31">
        <v>2021</v>
      </c>
      <c r="AF204" s="31">
        <v>2022</v>
      </c>
      <c r="AG204" s="31">
        <v>2023</v>
      </c>
      <c r="AH204" s="26">
        <f t="shared" si="3"/>
        <v>6</v>
      </c>
      <c r="AI204" s="35">
        <v>6</v>
      </c>
    </row>
    <row r="205" spans="1:35" x14ac:dyDescent="0.2">
      <c r="A205" s="27" t="s">
        <v>308</v>
      </c>
      <c r="B205" s="24" t="s">
        <v>53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>
        <v>2010</v>
      </c>
      <c r="U205" s="35"/>
      <c r="V205" s="35"/>
      <c r="W205" s="35"/>
      <c r="X205" s="35"/>
      <c r="Y205" s="35"/>
      <c r="Z205" s="35">
        <v>2016</v>
      </c>
      <c r="AA205" s="35"/>
      <c r="AB205" s="26">
        <v>2018</v>
      </c>
      <c r="AC205" s="26">
        <v>2019</v>
      </c>
      <c r="AD205" s="26">
        <v>2020</v>
      </c>
      <c r="AE205" s="26">
        <v>2021</v>
      </c>
      <c r="AF205" s="26">
        <v>2022</v>
      </c>
      <c r="AG205" s="26">
        <v>2023</v>
      </c>
      <c r="AH205" s="26">
        <f t="shared" si="3"/>
        <v>8</v>
      </c>
      <c r="AI205" s="35">
        <v>6</v>
      </c>
    </row>
    <row r="206" spans="1:35" x14ac:dyDescent="0.2">
      <c r="A206" s="27" t="s">
        <v>309</v>
      </c>
      <c r="B206" s="24" t="s">
        <v>53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>
        <v>2004</v>
      </c>
      <c r="O206" s="35"/>
      <c r="P206" s="35"/>
      <c r="Q206" s="35"/>
      <c r="R206" s="26"/>
      <c r="S206" s="26"/>
      <c r="T206" s="26">
        <v>2010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>
        <v>2020</v>
      </c>
      <c r="AE206" s="26">
        <v>2021</v>
      </c>
      <c r="AF206" s="26"/>
      <c r="AG206" s="26"/>
      <c r="AH206" s="26">
        <f t="shared" si="3"/>
        <v>4</v>
      </c>
      <c r="AI206" s="35">
        <v>0</v>
      </c>
    </row>
    <row r="207" spans="1:35" x14ac:dyDescent="0.2">
      <c r="A207" s="27" t="s">
        <v>310</v>
      </c>
      <c r="B207" s="24" t="s">
        <v>53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>
        <v>2021</v>
      </c>
      <c r="AF207" s="26"/>
      <c r="AG207" s="26"/>
      <c r="AH207" s="26">
        <f t="shared" si="3"/>
        <v>1</v>
      </c>
      <c r="AI207" s="35">
        <v>0</v>
      </c>
    </row>
    <row r="208" spans="1:35" x14ac:dyDescent="0.2">
      <c r="A208" s="27" t="s">
        <v>311</v>
      </c>
      <c r="B208" s="2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>
        <v>2020</v>
      </c>
      <c r="AE208" s="26">
        <v>2021</v>
      </c>
      <c r="AF208" s="26">
        <v>2022</v>
      </c>
      <c r="AG208" s="26">
        <v>2023</v>
      </c>
      <c r="AH208" s="26">
        <f t="shared" si="3"/>
        <v>4</v>
      </c>
      <c r="AI208" s="35">
        <v>4</v>
      </c>
    </row>
    <row r="209" spans="1:35" x14ac:dyDescent="0.2">
      <c r="A209" s="27" t="s">
        <v>312</v>
      </c>
      <c r="B209" s="24" t="s">
        <v>53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26"/>
      <c r="S209" s="26">
        <v>2009</v>
      </c>
      <c r="T209" s="26"/>
      <c r="U209" s="26"/>
      <c r="V209" s="26"/>
      <c r="W209" s="26"/>
      <c r="X209" s="26"/>
      <c r="Y209" s="26">
        <v>2015</v>
      </c>
      <c r="Z209" s="26"/>
      <c r="AA209" s="26"/>
      <c r="AB209" s="26"/>
      <c r="AC209" s="31">
        <v>2019</v>
      </c>
      <c r="AD209" s="26">
        <v>2020</v>
      </c>
      <c r="AE209" s="26">
        <v>2021</v>
      </c>
      <c r="AF209" s="26">
        <v>2022</v>
      </c>
      <c r="AG209" s="26">
        <v>2023</v>
      </c>
      <c r="AH209" s="26">
        <f t="shared" si="3"/>
        <v>7</v>
      </c>
      <c r="AI209" s="35">
        <v>5</v>
      </c>
    </row>
    <row r="210" spans="1:35" x14ac:dyDescent="0.2">
      <c r="A210" s="27" t="s">
        <v>313</v>
      </c>
      <c r="B210" s="27" t="s">
        <v>108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26"/>
      <c r="S210" s="26"/>
      <c r="T210" s="26"/>
      <c r="U210" s="26"/>
      <c r="V210" s="26"/>
      <c r="W210" s="26">
        <v>2013</v>
      </c>
      <c r="X210" s="26">
        <v>2014</v>
      </c>
      <c r="Y210" s="26">
        <v>2015</v>
      </c>
      <c r="Z210" s="26"/>
      <c r="AA210" s="26"/>
      <c r="AB210" s="26"/>
      <c r="AC210" s="26">
        <v>2019</v>
      </c>
      <c r="AD210" s="26"/>
      <c r="AE210" s="26">
        <v>2021</v>
      </c>
      <c r="AF210" s="26">
        <v>2022</v>
      </c>
      <c r="AG210" s="26">
        <v>2023</v>
      </c>
      <c r="AH210" s="26">
        <f t="shared" si="3"/>
        <v>7</v>
      </c>
      <c r="AI210" s="35">
        <v>3</v>
      </c>
    </row>
    <row r="211" spans="1:35" x14ac:dyDescent="0.2">
      <c r="A211" s="27" t="s">
        <v>314</v>
      </c>
      <c r="B211" s="24" t="s">
        <v>122</v>
      </c>
      <c r="C211" s="35"/>
      <c r="D211" s="35"/>
      <c r="E211" s="35"/>
      <c r="F211" s="35"/>
      <c r="G211" s="35">
        <v>1997</v>
      </c>
      <c r="H211" s="35"/>
      <c r="I211" s="35"/>
      <c r="J211" s="35"/>
      <c r="K211" s="35"/>
      <c r="L211" s="35">
        <v>2002</v>
      </c>
      <c r="M211" s="35"/>
      <c r="N211" s="35"/>
      <c r="O211" s="35"/>
      <c r="P211" s="35"/>
      <c r="Q211" s="35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31">
        <v>2020</v>
      </c>
      <c r="AE211" s="31"/>
      <c r="AF211" s="26"/>
      <c r="AG211" s="26"/>
      <c r="AH211" s="26">
        <f t="shared" si="3"/>
        <v>3</v>
      </c>
      <c r="AI211" s="35">
        <v>0</v>
      </c>
    </row>
    <row r="212" spans="1:35" x14ac:dyDescent="0.2">
      <c r="A212" s="24" t="s">
        <v>315</v>
      </c>
      <c r="B212" s="24" t="s">
        <v>55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>
        <v>2004</v>
      </c>
      <c r="O212" s="35">
        <v>2005</v>
      </c>
      <c r="P212" s="35"/>
      <c r="Q212" s="35"/>
      <c r="R212" s="26"/>
      <c r="S212" s="26"/>
      <c r="T212" s="26">
        <v>2010</v>
      </c>
      <c r="U212" s="26"/>
      <c r="V212" s="26">
        <v>2012</v>
      </c>
      <c r="W212" s="26">
        <v>2013</v>
      </c>
      <c r="X212" s="26"/>
      <c r="Y212" s="26"/>
      <c r="Z212" s="26"/>
      <c r="AA212" s="26"/>
      <c r="AB212" s="26"/>
      <c r="AC212" s="31">
        <v>2019</v>
      </c>
      <c r="AD212" s="31">
        <v>2020</v>
      </c>
      <c r="AE212" s="31">
        <v>2021</v>
      </c>
      <c r="AF212" s="31">
        <v>2022</v>
      </c>
      <c r="AG212" s="31">
        <v>2023</v>
      </c>
      <c r="AH212" s="26">
        <f t="shared" si="3"/>
        <v>10</v>
      </c>
      <c r="AI212" s="35">
        <v>5</v>
      </c>
    </row>
    <row r="213" spans="1:35" x14ac:dyDescent="0.2">
      <c r="A213" s="27" t="s">
        <v>316</v>
      </c>
      <c r="B213" s="24" t="s">
        <v>204</v>
      </c>
      <c r="C213" s="35"/>
      <c r="D213" s="35">
        <v>1994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26"/>
      <c r="S213" s="26"/>
      <c r="T213" s="26">
        <v>2010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>
        <v>2020</v>
      </c>
      <c r="AE213" s="26">
        <v>2021</v>
      </c>
      <c r="AF213" s="26">
        <v>2022</v>
      </c>
      <c r="AG213" s="26">
        <v>2023</v>
      </c>
      <c r="AH213" s="26">
        <f t="shared" si="3"/>
        <v>6</v>
      </c>
      <c r="AI213" s="35">
        <v>4</v>
      </c>
    </row>
    <row r="214" spans="1:35" x14ac:dyDescent="0.2">
      <c r="A214" s="24" t="s">
        <v>317</v>
      </c>
      <c r="B214" s="24" t="s">
        <v>77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>
        <v>2005</v>
      </c>
      <c r="P214" s="35">
        <v>2006</v>
      </c>
      <c r="Q214" s="35"/>
      <c r="R214" s="26"/>
      <c r="S214" s="26"/>
      <c r="T214" s="26"/>
      <c r="U214" s="26"/>
      <c r="V214" s="26"/>
      <c r="W214" s="20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>
        <f t="shared" si="3"/>
        <v>2</v>
      </c>
      <c r="AI214" s="35">
        <v>0</v>
      </c>
    </row>
    <row r="215" spans="1:35" x14ac:dyDescent="0.2">
      <c r="A215" s="24" t="s">
        <v>318</v>
      </c>
      <c r="B215" s="24" t="s">
        <v>77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>
        <v>2007</v>
      </c>
      <c r="R215" s="26"/>
      <c r="S215" s="26"/>
      <c r="T215" s="26"/>
      <c r="U215" s="26"/>
      <c r="V215" s="26"/>
      <c r="W215" s="26"/>
      <c r="X215" s="26"/>
      <c r="Y215" s="26">
        <v>2015</v>
      </c>
      <c r="Z215" s="26"/>
      <c r="AA215" s="26">
        <v>2017</v>
      </c>
      <c r="AB215" s="26">
        <v>2018</v>
      </c>
      <c r="AC215" s="31">
        <v>2019</v>
      </c>
      <c r="AD215" s="26">
        <v>2020</v>
      </c>
      <c r="AE215" s="26">
        <v>2021</v>
      </c>
      <c r="AF215" s="26">
        <v>2022</v>
      </c>
      <c r="AG215" s="26">
        <v>2023</v>
      </c>
      <c r="AH215" s="26">
        <f t="shared" si="3"/>
        <v>9</v>
      </c>
      <c r="AI215" s="35">
        <v>7</v>
      </c>
    </row>
    <row r="216" spans="1:35" x14ac:dyDescent="0.2">
      <c r="A216" s="27" t="s">
        <v>319</v>
      </c>
      <c r="B216" s="24" t="s">
        <v>77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26">
        <v>2008</v>
      </c>
      <c r="S216" s="26"/>
      <c r="T216" s="26">
        <v>2010</v>
      </c>
      <c r="U216" s="26"/>
      <c r="V216" s="26"/>
      <c r="W216" s="26"/>
      <c r="X216" s="26">
        <v>2014</v>
      </c>
      <c r="Y216" s="26">
        <v>2015</v>
      </c>
      <c r="Z216" s="26"/>
      <c r="AA216" s="26"/>
      <c r="AB216" s="26"/>
      <c r="AC216" s="26"/>
      <c r="AD216" s="26">
        <v>2020</v>
      </c>
      <c r="AE216" s="26">
        <v>2021</v>
      </c>
      <c r="AF216" s="26">
        <v>2022</v>
      </c>
      <c r="AG216" s="26">
        <v>2023</v>
      </c>
      <c r="AH216" s="26">
        <f t="shared" si="3"/>
        <v>8</v>
      </c>
      <c r="AI216" s="35">
        <v>4</v>
      </c>
    </row>
    <row r="217" spans="1:35" x14ac:dyDescent="0.2">
      <c r="A217" s="24" t="s">
        <v>320</v>
      </c>
      <c r="B217" s="24" t="s">
        <v>321</v>
      </c>
      <c r="C217" s="35">
        <v>1993</v>
      </c>
      <c r="D217" s="35"/>
      <c r="E217" s="35"/>
      <c r="F217" s="35"/>
      <c r="G217" s="35"/>
      <c r="H217" s="35"/>
      <c r="I217" s="35"/>
      <c r="J217" s="35"/>
      <c r="K217" s="35">
        <v>2001</v>
      </c>
      <c r="L217" s="35"/>
      <c r="M217" s="35"/>
      <c r="N217" s="35"/>
      <c r="O217" s="35">
        <v>2005</v>
      </c>
      <c r="P217" s="35">
        <v>2006</v>
      </c>
      <c r="Q217" s="35"/>
      <c r="R217" s="26">
        <v>2008</v>
      </c>
      <c r="S217" s="26">
        <v>2009</v>
      </c>
      <c r="T217" s="26">
        <v>2010</v>
      </c>
      <c r="U217" s="26"/>
      <c r="V217" s="26"/>
      <c r="W217" s="26">
        <v>2013</v>
      </c>
      <c r="X217" s="26">
        <v>2014</v>
      </c>
      <c r="Y217" s="26"/>
      <c r="Z217" s="26">
        <v>2016</v>
      </c>
      <c r="AA217" s="31">
        <v>2017</v>
      </c>
      <c r="AB217" s="31">
        <v>2018</v>
      </c>
      <c r="AC217" s="26">
        <v>2019</v>
      </c>
      <c r="AD217" s="31">
        <v>2020</v>
      </c>
      <c r="AE217" s="26">
        <v>2021</v>
      </c>
      <c r="AF217" s="26"/>
      <c r="AG217" s="26">
        <v>2023</v>
      </c>
      <c r="AH217" s="26">
        <f t="shared" si="3"/>
        <v>16</v>
      </c>
      <c r="AI217" s="35">
        <v>1</v>
      </c>
    </row>
    <row r="218" spans="1:35" x14ac:dyDescent="0.2">
      <c r="A218" s="21" t="s">
        <v>322</v>
      </c>
      <c r="B218" s="24" t="s">
        <v>55</v>
      </c>
      <c r="C218" s="35"/>
      <c r="D218" s="35">
        <v>1994</v>
      </c>
      <c r="E218" s="35"/>
      <c r="F218" s="35"/>
      <c r="G218" s="35"/>
      <c r="H218" s="35"/>
      <c r="I218" s="35"/>
      <c r="J218" s="35"/>
      <c r="K218" s="35">
        <v>2001</v>
      </c>
      <c r="L218" s="35">
        <v>2002</v>
      </c>
      <c r="M218" s="35">
        <v>2003</v>
      </c>
      <c r="N218" s="35"/>
      <c r="O218" s="35"/>
      <c r="P218" s="35"/>
      <c r="Q218" s="35"/>
      <c r="R218" s="26"/>
      <c r="S218" s="26"/>
      <c r="T218" s="26">
        <v>2010</v>
      </c>
      <c r="U218" s="26">
        <v>2011</v>
      </c>
      <c r="V218" s="26"/>
      <c r="W218" s="26">
        <v>2013</v>
      </c>
      <c r="X218" s="26">
        <v>2014</v>
      </c>
      <c r="Y218" s="26">
        <v>2015</v>
      </c>
      <c r="Z218" s="26">
        <v>2016</v>
      </c>
      <c r="AA218" s="26">
        <v>2017</v>
      </c>
      <c r="AB218" s="26">
        <v>2018</v>
      </c>
      <c r="AC218" s="26">
        <v>2019</v>
      </c>
      <c r="AD218" s="31">
        <v>2020</v>
      </c>
      <c r="AE218" s="26">
        <v>2021</v>
      </c>
      <c r="AF218" s="26">
        <v>2022</v>
      </c>
      <c r="AG218" s="26">
        <v>2023</v>
      </c>
      <c r="AH218" s="26">
        <f t="shared" si="3"/>
        <v>17</v>
      </c>
      <c r="AI218" s="35">
        <v>11</v>
      </c>
    </row>
    <row r="219" spans="1:35" x14ac:dyDescent="0.2">
      <c r="A219" s="24" t="s">
        <v>323</v>
      </c>
      <c r="B219" s="24" t="s">
        <v>55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26"/>
      <c r="S219" s="26"/>
      <c r="T219" s="26"/>
      <c r="U219" s="26">
        <v>2011</v>
      </c>
      <c r="V219" s="26"/>
      <c r="W219" s="26"/>
      <c r="X219" s="26">
        <v>2014</v>
      </c>
      <c r="Y219" s="26">
        <v>2015</v>
      </c>
      <c r="Z219" s="26"/>
      <c r="AA219" s="26">
        <v>2017</v>
      </c>
      <c r="AB219" s="26"/>
      <c r="AC219" s="26"/>
      <c r="AD219" s="26"/>
      <c r="AE219" s="26">
        <v>2021</v>
      </c>
      <c r="AF219" s="26">
        <v>2022</v>
      </c>
      <c r="AG219" s="26"/>
      <c r="AH219" s="26">
        <f t="shared" si="3"/>
        <v>6</v>
      </c>
      <c r="AI219" s="35">
        <v>0</v>
      </c>
    </row>
    <row r="220" spans="1:35" x14ac:dyDescent="0.2">
      <c r="A220" s="24" t="s">
        <v>324</v>
      </c>
      <c r="B220" s="27" t="s">
        <v>61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31">
        <v>2019</v>
      </c>
      <c r="AD220" s="26"/>
      <c r="AE220" s="26"/>
      <c r="AF220" s="26"/>
      <c r="AG220" s="26"/>
      <c r="AH220" s="26">
        <f t="shared" si="3"/>
        <v>1</v>
      </c>
      <c r="AI220" s="35">
        <v>0</v>
      </c>
    </row>
    <row r="221" spans="1:35" x14ac:dyDescent="0.2">
      <c r="A221" s="27" t="s">
        <v>325</v>
      </c>
      <c r="B221" s="27" t="s">
        <v>326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26"/>
      <c r="S221" s="26"/>
      <c r="T221" s="26"/>
      <c r="U221" s="26"/>
      <c r="V221" s="26"/>
      <c r="W221" s="26"/>
      <c r="X221" s="26"/>
      <c r="Y221" s="26">
        <v>2015</v>
      </c>
      <c r="Z221" s="26"/>
      <c r="AA221" s="26">
        <v>2017</v>
      </c>
      <c r="AB221" s="26">
        <v>2018</v>
      </c>
      <c r="AC221" s="31">
        <v>2019</v>
      </c>
      <c r="AD221" s="26"/>
      <c r="AE221" s="26">
        <v>2021</v>
      </c>
      <c r="AF221" s="26"/>
      <c r="AG221" s="26"/>
      <c r="AH221" s="26">
        <f t="shared" si="3"/>
        <v>5</v>
      </c>
      <c r="AI221" s="35">
        <v>0</v>
      </c>
    </row>
    <row r="222" spans="1:35" x14ac:dyDescent="0.2">
      <c r="A222" s="24" t="s">
        <v>327</v>
      </c>
      <c r="B222" s="24" t="s">
        <v>326</v>
      </c>
      <c r="C222" s="35"/>
      <c r="D222" s="35"/>
      <c r="E222" s="35"/>
      <c r="F222" s="35"/>
      <c r="G222" s="35"/>
      <c r="H222" s="35">
        <v>1998</v>
      </c>
      <c r="I222" s="35">
        <v>1999</v>
      </c>
      <c r="J222" s="35">
        <v>2000</v>
      </c>
      <c r="K222" s="35"/>
      <c r="L222" s="35"/>
      <c r="M222" s="35"/>
      <c r="N222" s="35"/>
      <c r="O222" s="35"/>
      <c r="P222" s="35"/>
      <c r="Q222" s="35">
        <v>2007</v>
      </c>
      <c r="R222" s="26">
        <v>2008</v>
      </c>
      <c r="S222" s="26"/>
      <c r="T222" s="26">
        <v>2010</v>
      </c>
      <c r="U222" s="26">
        <v>2011</v>
      </c>
      <c r="V222" s="26">
        <v>2012</v>
      </c>
      <c r="W222" s="26">
        <v>2013</v>
      </c>
      <c r="X222" s="26">
        <v>2014</v>
      </c>
      <c r="Y222" s="26">
        <v>2015</v>
      </c>
      <c r="Z222" s="26">
        <v>2016</v>
      </c>
      <c r="AA222" s="26"/>
      <c r="AB222" s="26">
        <v>2018</v>
      </c>
      <c r="AC222" s="31">
        <v>2019</v>
      </c>
      <c r="AD222" s="26">
        <v>2020</v>
      </c>
      <c r="AE222" s="31">
        <v>2021</v>
      </c>
      <c r="AF222" s="26">
        <v>2022</v>
      </c>
      <c r="AG222" s="26"/>
      <c r="AH222" s="26">
        <f t="shared" si="3"/>
        <v>17</v>
      </c>
      <c r="AI222" s="35">
        <v>0</v>
      </c>
    </row>
    <row r="223" spans="1:35" x14ac:dyDescent="0.2">
      <c r="A223" s="27" t="s">
        <v>328</v>
      </c>
      <c r="B223" s="24" t="s">
        <v>97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26"/>
      <c r="S223" s="26"/>
      <c r="T223" s="26"/>
      <c r="U223" s="26">
        <v>2011</v>
      </c>
      <c r="V223" s="26">
        <v>2012</v>
      </c>
      <c r="W223" s="26"/>
      <c r="X223" s="26"/>
      <c r="Y223" s="26"/>
      <c r="Z223" s="26"/>
      <c r="AA223" s="26"/>
      <c r="AB223" s="26"/>
      <c r="AC223" s="26"/>
      <c r="AD223" s="26">
        <v>2020</v>
      </c>
      <c r="AE223" s="26">
        <v>2021</v>
      </c>
      <c r="AF223" s="26">
        <v>2022</v>
      </c>
      <c r="AG223" s="26"/>
      <c r="AH223" s="26">
        <f t="shared" si="3"/>
        <v>5</v>
      </c>
      <c r="AI223" s="35">
        <v>0</v>
      </c>
    </row>
    <row r="224" spans="1:35" x14ac:dyDescent="0.2">
      <c r="A224" s="24" t="s">
        <v>329</v>
      </c>
      <c r="B224" s="24" t="s">
        <v>97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>
        <v>2020</v>
      </c>
      <c r="AE224" s="26">
        <v>2021</v>
      </c>
      <c r="AF224" s="26"/>
      <c r="AG224" s="26"/>
      <c r="AH224" s="26">
        <f t="shared" si="3"/>
        <v>2</v>
      </c>
      <c r="AI224" s="35">
        <v>0</v>
      </c>
    </row>
    <row r="225" spans="1:35" x14ac:dyDescent="0.2">
      <c r="A225" s="24" t="s">
        <v>330</v>
      </c>
      <c r="B225" s="24" t="s">
        <v>97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>
        <v>2020</v>
      </c>
      <c r="AE225" s="26">
        <v>2021</v>
      </c>
      <c r="AF225" s="26"/>
      <c r="AG225" s="26"/>
      <c r="AH225" s="26">
        <f t="shared" si="3"/>
        <v>2</v>
      </c>
      <c r="AI225" s="35">
        <v>0</v>
      </c>
    </row>
    <row r="226" spans="1:35" x14ac:dyDescent="0.2">
      <c r="A226" s="27" t="s">
        <v>331</v>
      </c>
      <c r="B226" s="24" t="s">
        <v>97</v>
      </c>
      <c r="C226" s="35"/>
      <c r="D226" s="35"/>
      <c r="E226" s="35"/>
      <c r="F226" s="35"/>
      <c r="G226" s="35"/>
      <c r="H226" s="93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>
        <v>2011</v>
      </c>
      <c r="V226" s="35"/>
      <c r="W226" s="35"/>
      <c r="X226" s="35"/>
      <c r="Y226" s="35"/>
      <c r="Z226" s="35"/>
      <c r="AA226" s="35"/>
      <c r="AB226" s="26">
        <v>2018</v>
      </c>
      <c r="AC226" s="26"/>
      <c r="AD226" s="26">
        <v>2020</v>
      </c>
      <c r="AE226" s="26"/>
      <c r="AF226" s="26">
        <v>2022</v>
      </c>
      <c r="AG226" s="26"/>
      <c r="AH226" s="26">
        <f t="shared" si="3"/>
        <v>4</v>
      </c>
      <c r="AI226" s="35">
        <v>0</v>
      </c>
    </row>
    <row r="227" spans="1:35" x14ac:dyDescent="0.2">
      <c r="A227" s="27" t="s">
        <v>332</v>
      </c>
      <c r="B227" s="27" t="s">
        <v>97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26"/>
      <c r="S227" s="26"/>
      <c r="T227" s="26"/>
      <c r="U227" s="26"/>
      <c r="V227" s="26"/>
      <c r="W227" s="26"/>
      <c r="X227" s="26"/>
      <c r="Y227" s="26">
        <v>2015</v>
      </c>
      <c r="Z227" s="26">
        <v>2016</v>
      </c>
      <c r="AA227" s="26">
        <v>2017</v>
      </c>
      <c r="AB227" s="26">
        <v>2018</v>
      </c>
      <c r="AC227" s="26">
        <v>2019</v>
      </c>
      <c r="AD227" s="26">
        <v>2020</v>
      </c>
      <c r="AE227" s="26">
        <v>2021</v>
      </c>
      <c r="AF227" s="26">
        <v>2022</v>
      </c>
      <c r="AG227" s="26">
        <v>2023</v>
      </c>
      <c r="AH227" s="26">
        <f t="shared" si="3"/>
        <v>9</v>
      </c>
      <c r="AI227" s="35">
        <v>9</v>
      </c>
    </row>
    <row r="228" spans="1:35" x14ac:dyDescent="0.2">
      <c r="A228" s="24" t="s">
        <v>333</v>
      </c>
      <c r="B228" s="24" t="s">
        <v>97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26"/>
      <c r="S228" s="26"/>
      <c r="T228" s="26"/>
      <c r="U228" s="26"/>
      <c r="V228" s="26"/>
      <c r="W228" s="26"/>
      <c r="X228" s="26">
        <v>2014</v>
      </c>
      <c r="Y228" s="26"/>
      <c r="Z228" s="26"/>
      <c r="AA228" s="26"/>
      <c r="AB228" s="26"/>
      <c r="AC228" s="26"/>
      <c r="AD228" s="26"/>
      <c r="AE228" s="26"/>
      <c r="AF228" s="26"/>
      <c r="AG228" s="26"/>
      <c r="AH228" s="26">
        <f t="shared" si="3"/>
        <v>1</v>
      </c>
      <c r="AI228" s="35">
        <v>0</v>
      </c>
    </row>
    <row r="229" spans="1:35" x14ac:dyDescent="0.2">
      <c r="A229" s="24" t="s">
        <v>334</v>
      </c>
      <c r="B229" s="24" t="s">
        <v>63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26"/>
      <c r="S229" s="26">
        <v>2009</v>
      </c>
      <c r="T229" s="26"/>
      <c r="U229" s="26"/>
      <c r="V229" s="26"/>
      <c r="W229" s="26"/>
      <c r="X229" s="26"/>
      <c r="Y229" s="26"/>
      <c r="Z229" s="26"/>
      <c r="AA229" s="26"/>
      <c r="AB229" s="26">
        <v>2018</v>
      </c>
      <c r="AC229" s="26"/>
      <c r="AD229" s="26">
        <v>2020</v>
      </c>
      <c r="AE229" s="26">
        <v>2021</v>
      </c>
      <c r="AF229" s="26">
        <v>2022</v>
      </c>
      <c r="AG229" s="26">
        <v>2023</v>
      </c>
      <c r="AH229" s="26">
        <f t="shared" si="3"/>
        <v>6</v>
      </c>
      <c r="AI229" s="35">
        <v>4</v>
      </c>
    </row>
    <row r="230" spans="1:35" x14ac:dyDescent="0.2">
      <c r="A230" s="24" t="s">
        <v>335</v>
      </c>
      <c r="B230" s="24" t="s">
        <v>75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26"/>
      <c r="S230" s="26"/>
      <c r="T230" s="26">
        <v>2010</v>
      </c>
      <c r="U230" s="26">
        <v>2011</v>
      </c>
      <c r="V230" s="26">
        <v>2012</v>
      </c>
      <c r="W230" s="26"/>
      <c r="X230" s="26">
        <v>2014</v>
      </c>
      <c r="Y230" s="26">
        <v>2015</v>
      </c>
      <c r="Z230" s="26">
        <v>2016</v>
      </c>
      <c r="AA230" s="31">
        <v>2017</v>
      </c>
      <c r="AB230" s="26">
        <v>2018</v>
      </c>
      <c r="AC230" s="31">
        <v>2019</v>
      </c>
      <c r="AD230" s="31">
        <v>2020</v>
      </c>
      <c r="AE230" s="26">
        <v>2021</v>
      </c>
      <c r="AF230" s="31">
        <v>2022</v>
      </c>
      <c r="AG230" s="31">
        <v>2023</v>
      </c>
      <c r="AH230" s="26">
        <f t="shared" si="3"/>
        <v>13</v>
      </c>
      <c r="AI230" s="35">
        <v>10</v>
      </c>
    </row>
    <row r="231" spans="1:35" x14ac:dyDescent="0.2">
      <c r="A231" s="24" t="s">
        <v>336</v>
      </c>
      <c r="B231" s="24" t="s">
        <v>84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>
        <v>2005</v>
      </c>
      <c r="P231" s="35">
        <v>2006</v>
      </c>
      <c r="Q231" s="35">
        <v>2007</v>
      </c>
      <c r="R231" s="26">
        <v>2008</v>
      </c>
      <c r="S231" s="26"/>
      <c r="T231" s="26"/>
      <c r="U231" s="26"/>
      <c r="V231" s="26"/>
      <c r="W231" s="26">
        <v>2013</v>
      </c>
      <c r="X231" s="26"/>
      <c r="Y231" s="26">
        <v>2015</v>
      </c>
      <c r="Z231" s="26">
        <v>2016</v>
      </c>
      <c r="AA231" s="26">
        <v>2017</v>
      </c>
      <c r="AB231" s="31">
        <v>2018</v>
      </c>
      <c r="AC231" s="26">
        <v>2019</v>
      </c>
      <c r="AD231" s="26">
        <v>2020</v>
      </c>
      <c r="AE231" s="26">
        <v>2021</v>
      </c>
      <c r="AF231" s="26">
        <v>2022</v>
      </c>
      <c r="AG231" s="26">
        <v>2023</v>
      </c>
      <c r="AH231" s="26">
        <f t="shared" si="3"/>
        <v>14</v>
      </c>
      <c r="AI231" s="35">
        <v>9</v>
      </c>
    </row>
    <row r="232" spans="1:35" x14ac:dyDescent="0.2">
      <c r="A232" s="24" t="s">
        <v>337</v>
      </c>
      <c r="B232" s="24" t="s">
        <v>119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>
        <v>2020</v>
      </c>
      <c r="AE232" s="26">
        <v>2021</v>
      </c>
      <c r="AF232" s="26">
        <v>2022</v>
      </c>
      <c r="AG232" s="26">
        <v>2023</v>
      </c>
      <c r="AH232" s="26">
        <f t="shared" si="3"/>
        <v>4</v>
      </c>
      <c r="AI232" s="35">
        <v>4</v>
      </c>
    </row>
    <row r="233" spans="1:35" x14ac:dyDescent="0.2">
      <c r="A233" s="24" t="s">
        <v>338</v>
      </c>
      <c r="B233" s="24" t="s">
        <v>104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>
        <v>2020</v>
      </c>
      <c r="AE233" s="26">
        <v>2021</v>
      </c>
      <c r="AF233" s="26"/>
      <c r="AG233" s="26">
        <v>2023</v>
      </c>
      <c r="AH233" s="26">
        <f t="shared" si="3"/>
        <v>3</v>
      </c>
      <c r="AI233" s="35">
        <v>1</v>
      </c>
    </row>
    <row r="234" spans="1:35" x14ac:dyDescent="0.2">
      <c r="A234" s="24" t="s">
        <v>339</v>
      </c>
      <c r="B234" s="24" t="s">
        <v>84</v>
      </c>
      <c r="C234" s="35"/>
      <c r="D234" s="35"/>
      <c r="E234" s="35">
        <v>1995</v>
      </c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26">
        <v>2008</v>
      </c>
      <c r="S234" s="26">
        <v>2009</v>
      </c>
      <c r="T234" s="26">
        <v>2010</v>
      </c>
      <c r="U234" s="26">
        <v>2011</v>
      </c>
      <c r="V234" s="26">
        <v>2012</v>
      </c>
      <c r="W234" s="26"/>
      <c r="X234" s="26"/>
      <c r="Y234" s="26"/>
      <c r="Z234" s="26"/>
      <c r="AA234" s="26"/>
      <c r="AB234" s="26">
        <v>2018</v>
      </c>
      <c r="AC234" s="26">
        <v>2019</v>
      </c>
      <c r="AD234" s="26">
        <v>2020</v>
      </c>
      <c r="AE234" s="31">
        <v>2021</v>
      </c>
      <c r="AF234" s="31">
        <v>2022</v>
      </c>
      <c r="AG234" s="26">
        <v>2023</v>
      </c>
      <c r="AH234" s="26">
        <f t="shared" si="3"/>
        <v>12</v>
      </c>
      <c r="AI234" s="35">
        <v>6</v>
      </c>
    </row>
    <row r="235" spans="1:35" x14ac:dyDescent="0.2">
      <c r="A235" s="24" t="s">
        <v>340</v>
      </c>
      <c r="B235" s="24" t="s">
        <v>130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26"/>
      <c r="S235" s="26"/>
      <c r="T235" s="26"/>
      <c r="U235" s="26"/>
      <c r="V235" s="26">
        <v>2012</v>
      </c>
      <c r="W235" s="26"/>
      <c r="X235" s="26"/>
      <c r="Y235" s="26">
        <v>2015</v>
      </c>
      <c r="Z235" s="26"/>
      <c r="AA235" s="26"/>
      <c r="AB235" s="26">
        <v>2018</v>
      </c>
      <c r="AC235" s="26"/>
      <c r="AD235" s="26"/>
      <c r="AE235" s="26"/>
      <c r="AF235" s="26"/>
      <c r="AG235" s="26"/>
      <c r="AH235" s="26">
        <f t="shared" si="3"/>
        <v>3</v>
      </c>
      <c r="AI235" s="35">
        <v>0</v>
      </c>
    </row>
    <row r="236" spans="1:35" x14ac:dyDescent="0.2">
      <c r="A236" s="24" t="s">
        <v>341</v>
      </c>
      <c r="B236" s="24" t="s">
        <v>119</v>
      </c>
      <c r="C236" s="35"/>
      <c r="D236" s="35"/>
      <c r="E236" s="35"/>
      <c r="F236" s="35"/>
      <c r="G236" s="35"/>
      <c r="H236" s="35"/>
      <c r="I236" s="35"/>
      <c r="J236" s="35"/>
      <c r="K236" s="35">
        <v>2001</v>
      </c>
      <c r="L236" s="35">
        <v>2002</v>
      </c>
      <c r="M236" s="35">
        <v>2003</v>
      </c>
      <c r="N236" s="35">
        <v>2004</v>
      </c>
      <c r="O236" s="35">
        <v>2005</v>
      </c>
      <c r="P236" s="35">
        <v>2006</v>
      </c>
      <c r="Q236" s="35">
        <v>2007</v>
      </c>
      <c r="R236" s="26">
        <v>2008</v>
      </c>
      <c r="S236" s="26">
        <v>2009</v>
      </c>
      <c r="T236" s="26">
        <v>2010</v>
      </c>
      <c r="U236" s="26">
        <v>2011</v>
      </c>
      <c r="V236" s="26"/>
      <c r="W236" s="26">
        <v>2013</v>
      </c>
      <c r="X236" s="26">
        <v>2014</v>
      </c>
      <c r="Y236" s="26">
        <v>2015</v>
      </c>
      <c r="Z236" s="26"/>
      <c r="AA236" s="26"/>
      <c r="AB236" s="26"/>
      <c r="AC236" s="26">
        <v>2019</v>
      </c>
      <c r="AD236" s="26">
        <v>2020</v>
      </c>
      <c r="AE236" s="26">
        <v>2021</v>
      </c>
      <c r="AF236" s="26"/>
      <c r="AG236" s="26"/>
      <c r="AH236" s="26">
        <f t="shared" si="3"/>
        <v>17</v>
      </c>
      <c r="AI236" s="35">
        <v>0</v>
      </c>
    </row>
    <row r="237" spans="1:35" x14ac:dyDescent="0.2">
      <c r="A237" s="24" t="s">
        <v>342</v>
      </c>
      <c r="B237" s="24" t="s">
        <v>95</v>
      </c>
      <c r="C237" s="35"/>
      <c r="D237" s="35"/>
      <c r="E237" s="35"/>
      <c r="F237" s="35"/>
      <c r="G237" s="35"/>
      <c r="H237" s="35"/>
      <c r="I237" s="35"/>
      <c r="J237" s="35">
        <v>2000</v>
      </c>
      <c r="K237" s="35">
        <v>2001</v>
      </c>
      <c r="L237" s="35"/>
      <c r="M237" s="35"/>
      <c r="N237" s="35"/>
      <c r="O237" s="35">
        <v>2005</v>
      </c>
      <c r="P237" s="35">
        <v>2006</v>
      </c>
      <c r="Q237" s="35"/>
      <c r="R237" s="26"/>
      <c r="S237" s="26">
        <v>2009</v>
      </c>
      <c r="T237" s="26">
        <v>2010</v>
      </c>
      <c r="U237" s="26">
        <v>2011</v>
      </c>
      <c r="V237" s="26">
        <v>2012</v>
      </c>
      <c r="W237" s="26">
        <v>2013</v>
      </c>
      <c r="X237" s="26">
        <v>2014</v>
      </c>
      <c r="Y237" s="26"/>
      <c r="Z237" s="26">
        <v>2016</v>
      </c>
      <c r="AA237" s="26">
        <v>2017</v>
      </c>
      <c r="AB237" s="26"/>
      <c r="AC237" s="26"/>
      <c r="AD237" s="26"/>
      <c r="AE237" s="26">
        <v>2021</v>
      </c>
      <c r="AF237" s="26"/>
      <c r="AG237" s="26">
        <v>2023</v>
      </c>
      <c r="AH237" s="26">
        <f t="shared" si="3"/>
        <v>14</v>
      </c>
      <c r="AI237" s="35">
        <v>1</v>
      </c>
    </row>
    <row r="238" spans="1:35" x14ac:dyDescent="0.2">
      <c r="A238" s="24" t="s">
        <v>343</v>
      </c>
      <c r="B238" s="24" t="s">
        <v>75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>
        <v>2006</v>
      </c>
      <c r="Q238" s="35">
        <v>2007</v>
      </c>
      <c r="R238" s="26">
        <v>2008</v>
      </c>
      <c r="S238" s="26">
        <v>2009</v>
      </c>
      <c r="T238" s="26"/>
      <c r="U238" s="26"/>
      <c r="V238" s="26">
        <v>2012</v>
      </c>
      <c r="W238" s="26">
        <v>2013</v>
      </c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>
        <f t="shared" si="3"/>
        <v>6</v>
      </c>
      <c r="AI238" s="35">
        <v>0</v>
      </c>
    </row>
    <row r="239" spans="1:35" x14ac:dyDescent="0.2">
      <c r="A239" s="24" t="s">
        <v>344</v>
      </c>
      <c r="B239" s="24" t="s">
        <v>163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>
        <v>2020</v>
      </c>
      <c r="AE239" s="26"/>
      <c r="AF239" s="26"/>
      <c r="AG239" s="26"/>
      <c r="AH239" s="26">
        <f t="shared" si="3"/>
        <v>1</v>
      </c>
      <c r="AI239" s="35">
        <v>0</v>
      </c>
    </row>
    <row r="240" spans="1:35" x14ac:dyDescent="0.2">
      <c r="A240" s="24" t="s">
        <v>345</v>
      </c>
      <c r="B240" s="24" t="s">
        <v>104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>
        <v>2006</v>
      </c>
      <c r="Q240" s="35"/>
      <c r="R240" s="26"/>
      <c r="S240" s="26"/>
      <c r="T240" s="26">
        <v>2010</v>
      </c>
      <c r="U240" s="26">
        <v>2011</v>
      </c>
      <c r="V240" s="26"/>
      <c r="W240" s="26">
        <v>2013</v>
      </c>
      <c r="X240" s="26">
        <v>2014</v>
      </c>
      <c r="Y240" s="26">
        <v>2015</v>
      </c>
      <c r="Z240" s="26">
        <v>2016</v>
      </c>
      <c r="AA240" s="26">
        <v>2017</v>
      </c>
      <c r="AB240" s="31">
        <v>2018</v>
      </c>
      <c r="AC240" s="31">
        <v>2019</v>
      </c>
      <c r="AD240" s="31">
        <v>2020</v>
      </c>
      <c r="AE240" s="31">
        <v>2021</v>
      </c>
      <c r="AF240" s="26"/>
      <c r="AG240" s="26"/>
      <c r="AH240" s="26">
        <f t="shared" si="3"/>
        <v>12</v>
      </c>
      <c r="AI240" s="35">
        <v>0</v>
      </c>
    </row>
    <row r="241" spans="1:35" x14ac:dyDescent="0.2">
      <c r="A241" s="21" t="s">
        <v>346</v>
      </c>
      <c r="B241" s="24" t="s">
        <v>347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>
        <v>2019</v>
      </c>
      <c r="AD241" s="26"/>
      <c r="AE241" s="26">
        <v>2021</v>
      </c>
      <c r="AF241" s="26">
        <v>2022</v>
      </c>
      <c r="AG241" s="26">
        <v>2023</v>
      </c>
      <c r="AH241" s="26">
        <f t="shared" si="3"/>
        <v>4</v>
      </c>
      <c r="AI241" s="35">
        <v>3</v>
      </c>
    </row>
    <row r="242" spans="1:35" x14ac:dyDescent="0.2">
      <c r="A242" s="24" t="s">
        <v>348</v>
      </c>
      <c r="B242" s="24" t="s">
        <v>53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26"/>
      <c r="S242" s="26"/>
      <c r="T242" s="26"/>
      <c r="U242" s="26">
        <v>2011</v>
      </c>
      <c r="V242" s="26">
        <v>2012</v>
      </c>
      <c r="W242" s="26"/>
      <c r="X242" s="26"/>
      <c r="Y242" s="26"/>
      <c r="Z242" s="26"/>
      <c r="AA242" s="26"/>
      <c r="AB242" s="26"/>
      <c r="AC242" s="26"/>
      <c r="AD242" s="26"/>
      <c r="AE242" s="26">
        <v>2021</v>
      </c>
      <c r="AF242" s="26">
        <v>2022</v>
      </c>
      <c r="AG242" s="26">
        <v>2023</v>
      </c>
      <c r="AH242" s="26">
        <f t="shared" si="3"/>
        <v>5</v>
      </c>
      <c r="AI242" s="35">
        <v>3</v>
      </c>
    </row>
    <row r="243" spans="1:35" x14ac:dyDescent="0.2">
      <c r="A243" s="24" t="s">
        <v>349</v>
      </c>
      <c r="B243" s="24" t="s">
        <v>80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26"/>
      <c r="S243" s="26"/>
      <c r="T243" s="26"/>
      <c r="U243" s="26">
        <v>2011</v>
      </c>
      <c r="V243" s="26">
        <v>2012</v>
      </c>
      <c r="W243" s="26">
        <v>2013</v>
      </c>
      <c r="X243" s="26">
        <v>2014</v>
      </c>
      <c r="Y243" s="26">
        <v>2015</v>
      </c>
      <c r="Z243" s="26">
        <v>2016</v>
      </c>
      <c r="AA243" s="26"/>
      <c r="AB243" s="26"/>
      <c r="AC243" s="26"/>
      <c r="AD243" s="26">
        <v>2020</v>
      </c>
      <c r="AE243" s="26">
        <v>2021</v>
      </c>
      <c r="AF243" s="26"/>
      <c r="AG243" s="26">
        <v>2023</v>
      </c>
      <c r="AH243" s="26">
        <f t="shared" si="3"/>
        <v>9</v>
      </c>
      <c r="AI243" s="35">
        <v>1</v>
      </c>
    </row>
    <row r="244" spans="1:35" ht="13.5" customHeight="1" x14ac:dyDescent="0.2">
      <c r="A244" s="24" t="s">
        <v>350</v>
      </c>
      <c r="B244" s="24" t="s">
        <v>86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>
        <v>2005</v>
      </c>
      <c r="P244" s="35"/>
      <c r="Q244" s="35"/>
      <c r="R244" s="26">
        <v>2008</v>
      </c>
      <c r="S244" s="26"/>
      <c r="T244" s="26"/>
      <c r="U244" s="26"/>
      <c r="V244" s="26">
        <v>2012</v>
      </c>
      <c r="W244" s="26">
        <v>2013</v>
      </c>
      <c r="X244" s="26">
        <v>2014</v>
      </c>
      <c r="Y244" s="26">
        <v>2015</v>
      </c>
      <c r="Z244" s="26">
        <v>2016</v>
      </c>
      <c r="AA244" s="26">
        <v>2017</v>
      </c>
      <c r="AB244" s="26">
        <v>2018</v>
      </c>
      <c r="AC244" s="26">
        <v>2019</v>
      </c>
      <c r="AD244" s="26">
        <v>2020</v>
      </c>
      <c r="AE244" s="26">
        <v>2021</v>
      </c>
      <c r="AF244" s="26">
        <v>2022</v>
      </c>
      <c r="AG244" s="26">
        <v>2023</v>
      </c>
      <c r="AH244" s="26">
        <f t="shared" si="3"/>
        <v>14</v>
      </c>
      <c r="AI244" s="35">
        <v>12</v>
      </c>
    </row>
    <row r="245" spans="1:35" ht="13.5" customHeight="1" x14ac:dyDescent="0.2">
      <c r="A245" s="21" t="s">
        <v>351</v>
      </c>
      <c r="B245" s="24" t="s">
        <v>86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>
        <v>2019</v>
      </c>
      <c r="AD245" s="26">
        <v>2020</v>
      </c>
      <c r="AE245" s="26">
        <v>2021</v>
      </c>
      <c r="AF245" s="26">
        <v>2022</v>
      </c>
      <c r="AG245" s="26">
        <v>2023</v>
      </c>
      <c r="AH245" s="26">
        <f t="shared" si="3"/>
        <v>5</v>
      </c>
      <c r="AI245" s="35">
        <v>5</v>
      </c>
    </row>
    <row r="246" spans="1:35" ht="13.5" customHeight="1" x14ac:dyDescent="0.2">
      <c r="A246" s="24" t="s">
        <v>352</v>
      </c>
      <c r="B246" s="24" t="s">
        <v>135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26"/>
      <c r="S246" s="26"/>
      <c r="T246" s="26"/>
      <c r="U246" s="26"/>
      <c r="V246" s="26"/>
      <c r="W246" s="26"/>
      <c r="X246" s="26">
        <v>2014</v>
      </c>
      <c r="Y246" s="26"/>
      <c r="Z246" s="26"/>
      <c r="AA246" s="26"/>
      <c r="AB246" s="26"/>
      <c r="AC246" s="26"/>
      <c r="AD246" s="26"/>
      <c r="AE246" s="26"/>
      <c r="AF246" s="26"/>
      <c r="AG246" s="26"/>
      <c r="AH246" s="26">
        <f t="shared" si="3"/>
        <v>1</v>
      </c>
      <c r="AI246" s="35">
        <v>0</v>
      </c>
    </row>
    <row r="247" spans="1:35" x14ac:dyDescent="0.2">
      <c r="A247" s="24" t="s">
        <v>353</v>
      </c>
      <c r="B247" s="24" t="s">
        <v>188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>
        <v>2006</v>
      </c>
      <c r="Q247" s="35">
        <v>2007</v>
      </c>
      <c r="R247" s="26">
        <v>2008</v>
      </c>
      <c r="S247" s="26">
        <v>2009</v>
      </c>
      <c r="T247" s="26">
        <v>2010</v>
      </c>
      <c r="U247" s="26">
        <v>2011</v>
      </c>
      <c r="V247" s="26">
        <v>2012</v>
      </c>
      <c r="W247" s="26"/>
      <c r="X247" s="26">
        <v>2014</v>
      </c>
      <c r="Y247" s="26"/>
      <c r="Z247" s="26"/>
      <c r="AA247" s="26"/>
      <c r="AB247" s="26"/>
      <c r="AC247" s="26"/>
      <c r="AD247" s="26">
        <v>2020</v>
      </c>
      <c r="AE247" s="31">
        <v>2021</v>
      </c>
      <c r="AF247" s="31">
        <v>2022</v>
      </c>
      <c r="AG247" s="31">
        <v>2023</v>
      </c>
      <c r="AH247" s="26">
        <f t="shared" si="3"/>
        <v>12</v>
      </c>
      <c r="AI247" s="35">
        <v>4</v>
      </c>
    </row>
    <row r="248" spans="1:35" x14ac:dyDescent="0.2">
      <c r="A248" s="24" t="s">
        <v>354</v>
      </c>
      <c r="B248" s="24" t="s">
        <v>72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>
        <v>2005</v>
      </c>
      <c r="P248" s="35"/>
      <c r="Q248" s="35"/>
      <c r="R248" s="26"/>
      <c r="S248" s="26"/>
      <c r="T248" s="26"/>
      <c r="U248" s="26"/>
      <c r="V248" s="26"/>
      <c r="W248" s="26"/>
      <c r="X248" s="26"/>
      <c r="Y248" s="26">
        <v>2015</v>
      </c>
      <c r="Z248" s="26">
        <v>2016</v>
      </c>
      <c r="AA248" s="26">
        <v>2017</v>
      </c>
      <c r="AB248" s="26">
        <v>2018</v>
      </c>
      <c r="AC248" s="26">
        <v>2019</v>
      </c>
      <c r="AD248" s="31">
        <v>2020</v>
      </c>
      <c r="AE248" s="26">
        <v>2021</v>
      </c>
      <c r="AF248" s="26">
        <v>2022</v>
      </c>
      <c r="AG248" s="26"/>
      <c r="AH248" s="26">
        <f t="shared" si="3"/>
        <v>9</v>
      </c>
      <c r="AI248" s="35">
        <v>0</v>
      </c>
    </row>
    <row r="249" spans="1:35" x14ac:dyDescent="0.2">
      <c r="A249" s="27" t="s">
        <v>355</v>
      </c>
      <c r="B249" s="24" t="s">
        <v>204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26"/>
      <c r="S249" s="26"/>
      <c r="T249" s="26"/>
      <c r="U249" s="26"/>
      <c r="V249" s="26">
        <v>2012</v>
      </c>
      <c r="W249" s="26">
        <v>2013</v>
      </c>
      <c r="X249" s="26">
        <v>2014</v>
      </c>
      <c r="Y249" s="26"/>
      <c r="Z249" s="26"/>
      <c r="AA249" s="26"/>
      <c r="AB249" s="26"/>
      <c r="AC249" s="26"/>
      <c r="AD249" s="26">
        <v>2020</v>
      </c>
      <c r="AE249" s="26">
        <v>2021</v>
      </c>
      <c r="AF249" s="26"/>
      <c r="AG249" s="26"/>
      <c r="AH249" s="26">
        <f t="shared" si="3"/>
        <v>5</v>
      </c>
      <c r="AI249" s="35">
        <v>0</v>
      </c>
    </row>
    <row r="250" spans="1:35" x14ac:dyDescent="0.2">
      <c r="A250" s="27" t="s">
        <v>356</v>
      </c>
      <c r="B250" s="27" t="s">
        <v>204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26"/>
      <c r="S250" s="26"/>
      <c r="T250" s="26"/>
      <c r="U250" s="26"/>
      <c r="V250" s="26"/>
      <c r="W250" s="26"/>
      <c r="X250" s="26">
        <v>2014</v>
      </c>
      <c r="Y250" s="26"/>
      <c r="Z250" s="26"/>
      <c r="AA250" s="26">
        <v>2017</v>
      </c>
      <c r="AB250" s="26">
        <v>2018</v>
      </c>
      <c r="AC250" s="26">
        <v>2019</v>
      </c>
      <c r="AD250" s="26">
        <v>2020</v>
      </c>
      <c r="AE250" s="26">
        <v>2021</v>
      </c>
      <c r="AF250" s="26">
        <v>2022</v>
      </c>
      <c r="AG250" s="26"/>
      <c r="AH250" s="26">
        <f t="shared" si="3"/>
        <v>7</v>
      </c>
      <c r="AI250" s="35">
        <v>0</v>
      </c>
    </row>
    <row r="251" spans="1:35" x14ac:dyDescent="0.2">
      <c r="A251" s="24" t="s">
        <v>357</v>
      </c>
      <c r="B251" s="27" t="s">
        <v>72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26"/>
      <c r="S251" s="26"/>
      <c r="T251" s="26"/>
      <c r="U251" s="26"/>
      <c r="V251" s="26"/>
      <c r="W251" s="26">
        <v>2013</v>
      </c>
      <c r="X251" s="26"/>
      <c r="Y251" s="26"/>
      <c r="Z251" s="26">
        <v>2016</v>
      </c>
      <c r="AA251" s="26">
        <v>2017</v>
      </c>
      <c r="AB251" s="26">
        <v>2018</v>
      </c>
      <c r="AC251" s="26">
        <v>2019</v>
      </c>
      <c r="AD251" s="26"/>
      <c r="AE251" s="26">
        <v>2021</v>
      </c>
      <c r="AF251" s="26"/>
      <c r="AG251" s="26"/>
      <c r="AH251" s="26">
        <f t="shared" si="3"/>
        <v>6</v>
      </c>
      <c r="AI251" s="35">
        <v>0</v>
      </c>
    </row>
    <row r="252" spans="1:35" x14ac:dyDescent="0.2">
      <c r="A252" s="24" t="s">
        <v>358</v>
      </c>
      <c r="B252" s="24" t="s">
        <v>359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26">
        <v>2008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>
        <f t="shared" si="3"/>
        <v>1</v>
      </c>
      <c r="AI252" s="35">
        <v>0</v>
      </c>
    </row>
    <row r="253" spans="1:35" x14ac:dyDescent="0.2">
      <c r="A253" s="24" t="s">
        <v>360</v>
      </c>
      <c r="B253" s="24" t="s">
        <v>359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26"/>
      <c r="S253" s="26">
        <v>2009</v>
      </c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>
        <f t="shared" si="3"/>
        <v>1</v>
      </c>
      <c r="AI253" s="35">
        <v>0</v>
      </c>
    </row>
    <row r="254" spans="1:35" x14ac:dyDescent="0.2">
      <c r="A254" s="53" t="s">
        <v>361</v>
      </c>
      <c r="B254" s="24" t="s">
        <v>122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>
        <v>2021</v>
      </c>
      <c r="AF254" s="26"/>
      <c r="AG254" s="26"/>
      <c r="AH254" s="26">
        <f t="shared" si="3"/>
        <v>1</v>
      </c>
      <c r="AI254" s="35">
        <v>0</v>
      </c>
    </row>
    <row r="255" spans="1:35" x14ac:dyDescent="0.2">
      <c r="A255" s="21" t="s">
        <v>362</v>
      </c>
      <c r="B255" s="24" t="s">
        <v>122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>
        <v>2019</v>
      </c>
      <c r="AD255" s="26">
        <v>2020</v>
      </c>
      <c r="AE255" s="31">
        <v>2021</v>
      </c>
      <c r="AF255" s="26"/>
      <c r="AG255" s="26"/>
      <c r="AH255" s="26">
        <f t="shared" si="3"/>
        <v>3</v>
      </c>
      <c r="AI255" s="35">
        <v>0</v>
      </c>
    </row>
    <row r="256" spans="1:35" x14ac:dyDescent="0.2">
      <c r="A256" s="24" t="s">
        <v>363</v>
      </c>
      <c r="B256" s="24" t="s">
        <v>122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26"/>
      <c r="S256" s="26"/>
      <c r="T256" s="26"/>
      <c r="U256" s="26"/>
      <c r="V256" s="26"/>
      <c r="W256" s="26"/>
      <c r="X256" s="26"/>
      <c r="Y256" s="26"/>
      <c r="Z256" s="26">
        <v>2016</v>
      </c>
      <c r="AA256" s="31">
        <v>2017</v>
      </c>
      <c r="AB256" s="26">
        <v>2018</v>
      </c>
      <c r="AC256" s="26">
        <v>2019</v>
      </c>
      <c r="AD256" s="26">
        <v>2020</v>
      </c>
      <c r="AE256" s="26">
        <v>2021</v>
      </c>
      <c r="AF256" s="26"/>
      <c r="AG256" s="26"/>
      <c r="AH256" s="26">
        <f t="shared" si="3"/>
        <v>6</v>
      </c>
      <c r="AI256" s="35">
        <v>0</v>
      </c>
    </row>
    <row r="257" spans="1:35" x14ac:dyDescent="0.2">
      <c r="A257" s="27" t="s">
        <v>364</v>
      </c>
      <c r="B257" s="27" t="s">
        <v>82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v>2017</v>
      </c>
      <c r="AB257" s="26"/>
      <c r="AC257" s="26"/>
      <c r="AD257" s="26"/>
      <c r="AE257" s="26"/>
      <c r="AF257" s="26"/>
      <c r="AG257" s="26"/>
      <c r="AH257" s="26">
        <f t="shared" si="3"/>
        <v>1</v>
      </c>
      <c r="AI257" s="35">
        <v>0</v>
      </c>
    </row>
    <row r="258" spans="1:35" x14ac:dyDescent="0.2">
      <c r="A258" s="24" t="s">
        <v>365</v>
      </c>
      <c r="B258" s="24" t="s">
        <v>67</v>
      </c>
      <c r="C258" s="35"/>
      <c r="D258" s="35"/>
      <c r="E258" s="35"/>
      <c r="F258" s="35"/>
      <c r="G258" s="35"/>
      <c r="H258" s="35"/>
      <c r="I258" s="35">
        <v>1999</v>
      </c>
      <c r="J258" s="35">
        <v>2000</v>
      </c>
      <c r="K258" s="35"/>
      <c r="L258" s="35"/>
      <c r="M258" s="35"/>
      <c r="N258" s="35">
        <v>2004</v>
      </c>
      <c r="O258" s="35">
        <v>2005</v>
      </c>
      <c r="P258" s="35">
        <v>2006</v>
      </c>
      <c r="Q258" s="35">
        <v>2007</v>
      </c>
      <c r="R258" s="26">
        <v>2008</v>
      </c>
      <c r="S258" s="26">
        <v>2009</v>
      </c>
      <c r="T258" s="26">
        <v>2010</v>
      </c>
      <c r="U258" s="26">
        <v>2011</v>
      </c>
      <c r="V258" s="26"/>
      <c r="W258" s="26">
        <v>2013</v>
      </c>
      <c r="X258" s="26">
        <v>2014</v>
      </c>
      <c r="Y258" s="26">
        <v>2015</v>
      </c>
      <c r="Z258" s="26">
        <v>2016</v>
      </c>
      <c r="AA258" s="26"/>
      <c r="AB258" s="26">
        <v>2018</v>
      </c>
      <c r="AC258" s="26">
        <v>2019</v>
      </c>
      <c r="AD258" s="31">
        <v>2020</v>
      </c>
      <c r="AE258" s="26">
        <v>2021</v>
      </c>
      <c r="AF258" s="31">
        <v>2022</v>
      </c>
      <c r="AG258" s="31">
        <v>2023</v>
      </c>
      <c r="AH258" s="26">
        <f t="shared" si="3"/>
        <v>20</v>
      </c>
      <c r="AI258" s="35">
        <v>6</v>
      </c>
    </row>
    <row r="259" spans="1:35" x14ac:dyDescent="0.2">
      <c r="A259" s="24" t="s">
        <v>366</v>
      </c>
      <c r="B259" s="24" t="s">
        <v>75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26"/>
      <c r="S259" s="26"/>
      <c r="T259" s="26">
        <v>2010</v>
      </c>
      <c r="U259" s="26">
        <v>2011</v>
      </c>
      <c r="V259" s="26"/>
      <c r="W259" s="26"/>
      <c r="X259" s="26"/>
      <c r="Y259" s="26"/>
      <c r="Z259" s="26"/>
      <c r="AA259" s="26"/>
      <c r="AB259" s="26">
        <v>2018</v>
      </c>
      <c r="AC259" s="26">
        <v>2019</v>
      </c>
      <c r="AD259" s="26">
        <v>2020</v>
      </c>
      <c r="AE259" s="26"/>
      <c r="AF259" s="26"/>
      <c r="AG259" s="26"/>
      <c r="AH259" s="26">
        <f t="shared" ref="AH259:AH322" si="4">COUNT(C259:AG259)</f>
        <v>5</v>
      </c>
      <c r="AI259" s="35">
        <v>0</v>
      </c>
    </row>
    <row r="260" spans="1:35" x14ac:dyDescent="0.2">
      <c r="A260" s="24" t="s">
        <v>367</v>
      </c>
      <c r="B260" s="24" t="s">
        <v>106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>
        <v>2020</v>
      </c>
      <c r="AE260" s="26">
        <v>2021</v>
      </c>
      <c r="AF260" s="26">
        <v>2022</v>
      </c>
      <c r="AG260" s="26">
        <v>2023</v>
      </c>
      <c r="AH260" s="26">
        <f t="shared" si="4"/>
        <v>4</v>
      </c>
      <c r="AI260" s="35">
        <v>4</v>
      </c>
    </row>
    <row r="261" spans="1:35" x14ac:dyDescent="0.2">
      <c r="A261" s="24" t="s">
        <v>368</v>
      </c>
      <c r="B261" s="24" t="s">
        <v>369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>
        <v>2020</v>
      </c>
      <c r="AE261" s="26">
        <v>2021</v>
      </c>
      <c r="AF261" s="31">
        <v>2022</v>
      </c>
      <c r="AG261" s="26">
        <v>2023</v>
      </c>
      <c r="AH261" s="26">
        <f t="shared" si="4"/>
        <v>4</v>
      </c>
      <c r="AI261" s="35">
        <v>4</v>
      </c>
    </row>
    <row r="262" spans="1:35" x14ac:dyDescent="0.2">
      <c r="A262" s="27" t="s">
        <v>370</v>
      </c>
      <c r="B262" s="24" t="s">
        <v>184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26">
        <v>2008</v>
      </c>
      <c r="S262" s="26">
        <v>2009</v>
      </c>
      <c r="T262" s="26"/>
      <c r="U262" s="26"/>
      <c r="V262" s="26"/>
      <c r="W262" s="26"/>
      <c r="X262" s="26"/>
      <c r="Y262" s="26"/>
      <c r="Z262" s="26"/>
      <c r="AA262" s="26">
        <v>2017</v>
      </c>
      <c r="AB262" s="26"/>
      <c r="AC262" s="26">
        <v>2019</v>
      </c>
      <c r="AD262" s="26"/>
      <c r="AE262" s="26"/>
      <c r="AF262" s="26">
        <v>2022</v>
      </c>
      <c r="AG262" s="26">
        <v>2023</v>
      </c>
      <c r="AH262" s="26">
        <f t="shared" si="4"/>
        <v>6</v>
      </c>
      <c r="AI262" s="35">
        <v>2</v>
      </c>
    </row>
    <row r="263" spans="1:35" x14ac:dyDescent="0.2">
      <c r="A263" s="24" t="s">
        <v>371</v>
      </c>
      <c r="B263" s="24" t="s">
        <v>199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26"/>
      <c r="S263" s="26"/>
      <c r="T263" s="26"/>
      <c r="U263" s="26"/>
      <c r="V263" s="26"/>
      <c r="W263" s="26"/>
      <c r="X263" s="26">
        <v>2014</v>
      </c>
      <c r="Y263" s="26">
        <v>2015</v>
      </c>
      <c r="Z263" s="26">
        <v>2016</v>
      </c>
      <c r="AA263" s="26">
        <v>2017</v>
      </c>
      <c r="AB263" s="26">
        <v>2018</v>
      </c>
      <c r="AC263" s="26">
        <v>2019</v>
      </c>
      <c r="AD263" s="26">
        <v>2020</v>
      </c>
      <c r="AE263" s="26">
        <v>2021</v>
      </c>
      <c r="AF263" s="26"/>
      <c r="AG263" s="26"/>
      <c r="AH263" s="26">
        <f t="shared" si="4"/>
        <v>8</v>
      </c>
      <c r="AI263" s="35">
        <v>0</v>
      </c>
    </row>
    <row r="264" spans="1:35" x14ac:dyDescent="0.2">
      <c r="A264" s="27" t="s">
        <v>372</v>
      </c>
      <c r="B264" s="24" t="s">
        <v>199</v>
      </c>
      <c r="C264" s="35"/>
      <c r="D264" s="35"/>
      <c r="E264" s="35"/>
      <c r="F264" s="35"/>
      <c r="G264" s="35"/>
      <c r="H264" s="35"/>
      <c r="I264" s="35">
        <v>1999</v>
      </c>
      <c r="J264" s="35"/>
      <c r="K264" s="35">
        <v>2001</v>
      </c>
      <c r="L264" s="35">
        <v>2002</v>
      </c>
      <c r="M264" s="35">
        <v>2003</v>
      </c>
      <c r="N264" s="35">
        <v>2004</v>
      </c>
      <c r="O264" s="35"/>
      <c r="P264" s="35"/>
      <c r="Q264" s="35">
        <v>2007</v>
      </c>
      <c r="R264" s="26">
        <v>2008</v>
      </c>
      <c r="S264" s="26">
        <v>2009</v>
      </c>
      <c r="T264" s="26"/>
      <c r="U264" s="26"/>
      <c r="V264" s="26"/>
      <c r="W264" s="26"/>
      <c r="X264" s="26"/>
      <c r="Y264" s="26"/>
      <c r="Z264" s="26"/>
      <c r="AA264" s="26"/>
      <c r="AB264" s="26"/>
      <c r="AC264" s="26">
        <v>2019</v>
      </c>
      <c r="AD264" s="26">
        <v>2020</v>
      </c>
      <c r="AE264" s="26">
        <v>2021</v>
      </c>
      <c r="AF264" s="26">
        <v>2022</v>
      </c>
      <c r="AG264" s="26"/>
      <c r="AH264" s="26">
        <f t="shared" si="4"/>
        <v>12</v>
      </c>
      <c r="AI264" s="35">
        <v>0</v>
      </c>
    </row>
    <row r="265" spans="1:35" x14ac:dyDescent="0.2">
      <c r="A265" s="27" t="s">
        <v>373</v>
      </c>
      <c r="B265" s="24" t="s">
        <v>227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>
        <v>2006</v>
      </c>
      <c r="Q265" s="35"/>
      <c r="R265" s="26"/>
      <c r="S265" s="26"/>
      <c r="T265" s="26"/>
      <c r="U265" s="26">
        <v>2011</v>
      </c>
      <c r="V265" s="26"/>
      <c r="W265" s="26">
        <v>2013</v>
      </c>
      <c r="X265" s="26">
        <v>2014</v>
      </c>
      <c r="Y265" s="26"/>
      <c r="Z265" s="26"/>
      <c r="AA265" s="26"/>
      <c r="AB265" s="26"/>
      <c r="AC265" s="26"/>
      <c r="AD265" s="26"/>
      <c r="AE265" s="26">
        <v>2021</v>
      </c>
      <c r="AF265" s="26">
        <v>2022</v>
      </c>
      <c r="AG265" s="26">
        <v>2023</v>
      </c>
      <c r="AH265" s="26">
        <f t="shared" si="4"/>
        <v>7</v>
      </c>
      <c r="AI265" s="35">
        <v>3</v>
      </c>
    </row>
    <row r="266" spans="1:35" x14ac:dyDescent="0.2">
      <c r="A266" s="24" t="s">
        <v>374</v>
      </c>
      <c r="B266" s="24" t="s">
        <v>375</v>
      </c>
      <c r="C266" s="35">
        <v>1993</v>
      </c>
      <c r="D266" s="35">
        <v>1994</v>
      </c>
      <c r="E266" s="35">
        <v>1995</v>
      </c>
      <c r="F266" s="35"/>
      <c r="G266" s="35">
        <v>1997</v>
      </c>
      <c r="H266" s="35">
        <v>1998</v>
      </c>
      <c r="I266" s="35">
        <v>1999</v>
      </c>
      <c r="J266" s="35">
        <v>2000</v>
      </c>
      <c r="K266" s="35"/>
      <c r="L266" s="35">
        <v>2002</v>
      </c>
      <c r="M266" s="35">
        <v>2003</v>
      </c>
      <c r="N266" s="35">
        <v>2004</v>
      </c>
      <c r="O266" s="35"/>
      <c r="P266" s="35">
        <v>2006</v>
      </c>
      <c r="Q266" s="35">
        <v>2007</v>
      </c>
      <c r="R266" s="26">
        <v>2008</v>
      </c>
      <c r="S266" s="26"/>
      <c r="T266" s="26"/>
      <c r="U266" s="26"/>
      <c r="V266" s="26">
        <v>2012</v>
      </c>
      <c r="W266" s="26"/>
      <c r="X266" s="26"/>
      <c r="Y266" s="26"/>
      <c r="Z266" s="26">
        <v>2016</v>
      </c>
      <c r="AA266" s="26"/>
      <c r="AB266" s="26">
        <v>2018</v>
      </c>
      <c r="AC266" s="26"/>
      <c r="AD266" s="26"/>
      <c r="AE266" s="26">
        <v>2021</v>
      </c>
      <c r="AF266" s="26">
        <v>2022</v>
      </c>
      <c r="AG266" s="26">
        <v>2023</v>
      </c>
      <c r="AH266" s="26">
        <f t="shared" si="4"/>
        <v>19</v>
      </c>
      <c r="AI266" s="35">
        <v>3</v>
      </c>
    </row>
    <row r="267" spans="1:35" x14ac:dyDescent="0.2">
      <c r="A267" s="24" t="s">
        <v>376</v>
      </c>
      <c r="B267" s="24" t="s">
        <v>375</v>
      </c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26"/>
      <c r="S267" s="26"/>
      <c r="T267" s="26"/>
      <c r="U267" s="26"/>
      <c r="V267" s="26">
        <v>2012</v>
      </c>
      <c r="W267" s="26">
        <v>2013</v>
      </c>
      <c r="X267" s="26">
        <v>2014</v>
      </c>
      <c r="Y267" s="26"/>
      <c r="Z267" s="26">
        <v>2016</v>
      </c>
      <c r="AA267" s="31">
        <v>2017</v>
      </c>
      <c r="AB267" s="26">
        <v>2018</v>
      </c>
      <c r="AC267" s="26">
        <v>2019</v>
      </c>
      <c r="AD267" s="31">
        <v>2020</v>
      </c>
      <c r="AE267" s="31">
        <v>2021</v>
      </c>
      <c r="AF267" s="26">
        <v>2022</v>
      </c>
      <c r="AG267" s="26">
        <v>2023</v>
      </c>
      <c r="AH267" s="26">
        <f t="shared" si="4"/>
        <v>11</v>
      </c>
      <c r="AI267" s="35">
        <v>8</v>
      </c>
    </row>
    <row r="268" spans="1:35" x14ac:dyDescent="0.2">
      <c r="A268" s="24" t="s">
        <v>377</v>
      </c>
      <c r="B268" s="24" t="s">
        <v>378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26">
        <v>2008</v>
      </c>
      <c r="S268" s="26"/>
      <c r="T268" s="26"/>
      <c r="U268" s="26"/>
      <c r="V268" s="26"/>
      <c r="W268" s="26"/>
      <c r="X268" s="26"/>
      <c r="Y268" s="26">
        <v>2015</v>
      </c>
      <c r="Z268" s="26">
        <v>2016</v>
      </c>
      <c r="AA268" s="26">
        <v>2017</v>
      </c>
      <c r="AB268" s="26">
        <v>2018</v>
      </c>
      <c r="AC268" s="26">
        <v>2019</v>
      </c>
      <c r="AD268" s="26">
        <v>2020</v>
      </c>
      <c r="AE268" s="31">
        <v>2021</v>
      </c>
      <c r="AF268" s="26">
        <v>2022</v>
      </c>
      <c r="AG268" s="26">
        <v>2023</v>
      </c>
      <c r="AH268" s="26">
        <f t="shared" si="4"/>
        <v>10</v>
      </c>
      <c r="AI268" s="35">
        <v>9</v>
      </c>
    </row>
    <row r="269" spans="1:35" x14ac:dyDescent="0.2">
      <c r="A269" s="24" t="s">
        <v>379</v>
      </c>
      <c r="B269" s="24" t="s">
        <v>127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26"/>
      <c r="S269" s="26"/>
      <c r="T269" s="26"/>
      <c r="U269" s="26"/>
      <c r="V269" s="26">
        <v>2012</v>
      </c>
      <c r="W269" s="26">
        <v>2013</v>
      </c>
      <c r="X269" s="26">
        <v>2014</v>
      </c>
      <c r="Y269" s="26">
        <v>2015</v>
      </c>
      <c r="Z269" s="26">
        <v>2016</v>
      </c>
      <c r="AA269" s="26"/>
      <c r="AB269" s="26">
        <v>2018</v>
      </c>
      <c r="AC269" s="26"/>
      <c r="AD269" s="26"/>
      <c r="AE269" s="26">
        <v>2021</v>
      </c>
      <c r="AF269" s="26">
        <v>2022</v>
      </c>
      <c r="AG269" s="26">
        <v>2023</v>
      </c>
      <c r="AH269" s="26">
        <f t="shared" si="4"/>
        <v>9</v>
      </c>
      <c r="AI269" s="35">
        <v>3</v>
      </c>
    </row>
    <row r="270" spans="1:35" x14ac:dyDescent="0.2">
      <c r="A270" s="24" t="s">
        <v>380</v>
      </c>
      <c r="B270" s="24" t="s">
        <v>233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>
        <v>2004</v>
      </c>
      <c r="O270" s="35"/>
      <c r="P270" s="35">
        <v>2006</v>
      </c>
      <c r="Q270" s="35">
        <v>2007</v>
      </c>
      <c r="R270" s="26"/>
      <c r="S270" s="26">
        <v>2009</v>
      </c>
      <c r="T270" s="26">
        <v>2010</v>
      </c>
      <c r="U270" s="26">
        <v>2011</v>
      </c>
      <c r="V270" s="26"/>
      <c r="W270" s="26"/>
      <c r="X270" s="26"/>
      <c r="Y270" s="26">
        <v>2015</v>
      </c>
      <c r="Z270" s="26">
        <v>2016</v>
      </c>
      <c r="AA270" s="26">
        <v>2017</v>
      </c>
      <c r="AB270" s="26">
        <v>2018</v>
      </c>
      <c r="AC270" s="26"/>
      <c r="AD270" s="31">
        <v>2020</v>
      </c>
      <c r="AE270" s="26">
        <v>2021</v>
      </c>
      <c r="AF270" s="31">
        <v>2022</v>
      </c>
      <c r="AG270" s="31">
        <v>2023</v>
      </c>
      <c r="AH270" s="26">
        <f t="shared" si="4"/>
        <v>14</v>
      </c>
      <c r="AI270" s="35">
        <v>4</v>
      </c>
    </row>
    <row r="271" spans="1:35" x14ac:dyDescent="0.2">
      <c r="A271" s="21" t="s">
        <v>381</v>
      </c>
      <c r="B271" s="24" t="s">
        <v>204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>
        <v>2019</v>
      </c>
      <c r="AD271" s="26"/>
      <c r="AE271" s="26"/>
      <c r="AF271" s="26"/>
      <c r="AG271" s="26"/>
      <c r="AH271" s="26">
        <f t="shared" si="4"/>
        <v>1</v>
      </c>
      <c r="AI271" s="35">
        <v>0</v>
      </c>
    </row>
    <row r="272" spans="1:35" x14ac:dyDescent="0.2">
      <c r="A272" s="55" t="s">
        <v>382</v>
      </c>
      <c r="B272" s="24" t="s">
        <v>55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31">
        <v>2020</v>
      </c>
      <c r="AE272" s="31"/>
      <c r="AF272" s="26"/>
      <c r="AG272" s="31">
        <v>2023</v>
      </c>
      <c r="AH272" s="26">
        <f t="shared" si="4"/>
        <v>2</v>
      </c>
      <c r="AI272" s="35">
        <v>1</v>
      </c>
    </row>
    <row r="273" spans="1:35" x14ac:dyDescent="0.2">
      <c r="A273" s="55" t="s">
        <v>383</v>
      </c>
      <c r="B273" s="24" t="s">
        <v>59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>
        <v>2020</v>
      </c>
      <c r="AE273" s="26"/>
      <c r="AF273" s="26"/>
      <c r="AG273" s="26">
        <v>2023</v>
      </c>
      <c r="AH273" s="26">
        <f t="shared" si="4"/>
        <v>2</v>
      </c>
      <c r="AI273" s="35">
        <v>1</v>
      </c>
    </row>
    <row r="274" spans="1:35" x14ac:dyDescent="0.2">
      <c r="A274" s="27" t="s">
        <v>384</v>
      </c>
      <c r="B274" s="24" t="s">
        <v>59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26"/>
      <c r="S274" s="26"/>
      <c r="T274" s="26">
        <v>2010</v>
      </c>
      <c r="U274" s="26"/>
      <c r="V274" s="26"/>
      <c r="W274" s="26"/>
      <c r="X274" s="26"/>
      <c r="Y274" s="26"/>
      <c r="Z274" s="26"/>
      <c r="AA274" s="26"/>
      <c r="AB274" s="26"/>
      <c r="AC274" s="31">
        <v>2019</v>
      </c>
      <c r="AD274" s="26">
        <v>2020</v>
      </c>
      <c r="AE274" s="26"/>
      <c r="AF274" s="26"/>
      <c r="AG274" s="26"/>
      <c r="AH274" s="26">
        <f t="shared" si="4"/>
        <v>3</v>
      </c>
      <c r="AI274" s="35">
        <v>0</v>
      </c>
    </row>
    <row r="275" spans="1:35" x14ac:dyDescent="0.2">
      <c r="A275" s="27" t="s">
        <v>385</v>
      </c>
      <c r="B275" s="27" t="s">
        <v>59</v>
      </c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26"/>
      <c r="S275" s="26"/>
      <c r="T275" s="26"/>
      <c r="U275" s="26"/>
      <c r="V275" s="26"/>
      <c r="W275" s="26"/>
      <c r="X275" s="26"/>
      <c r="Y275" s="26">
        <v>2015</v>
      </c>
      <c r="Z275" s="26"/>
      <c r="AA275" s="26"/>
      <c r="AB275" s="26"/>
      <c r="AC275" s="26"/>
      <c r="AD275" s="26"/>
      <c r="AE275" s="26"/>
      <c r="AF275" s="26"/>
      <c r="AG275" s="26"/>
      <c r="AH275" s="26">
        <f t="shared" si="4"/>
        <v>1</v>
      </c>
      <c r="AI275" s="35">
        <v>0</v>
      </c>
    </row>
    <row r="276" spans="1:35" x14ac:dyDescent="0.2">
      <c r="A276" s="27" t="s">
        <v>386</v>
      </c>
      <c r="B276" s="24" t="s">
        <v>59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26"/>
      <c r="S276" s="26"/>
      <c r="T276" s="26"/>
      <c r="U276" s="26">
        <v>2011</v>
      </c>
      <c r="V276" s="26"/>
      <c r="W276" s="26"/>
      <c r="X276" s="26"/>
      <c r="Y276" s="26"/>
      <c r="Z276" s="26">
        <v>2016</v>
      </c>
      <c r="AA276" s="26"/>
      <c r="AB276" s="26"/>
      <c r="AC276" s="26"/>
      <c r="AD276" s="26"/>
      <c r="AE276" s="26"/>
      <c r="AF276" s="26"/>
      <c r="AG276" s="26"/>
      <c r="AH276" s="26">
        <f t="shared" si="4"/>
        <v>2</v>
      </c>
      <c r="AI276" s="35">
        <v>0</v>
      </c>
    </row>
    <row r="277" spans="1:35" x14ac:dyDescent="0.2">
      <c r="A277" s="24" t="s">
        <v>387</v>
      </c>
      <c r="B277" s="24" t="s">
        <v>59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26"/>
      <c r="S277" s="26">
        <v>2009</v>
      </c>
      <c r="T277" s="26">
        <v>2010</v>
      </c>
      <c r="U277" s="26"/>
      <c r="V277" s="26">
        <v>2012</v>
      </c>
      <c r="W277" s="26">
        <v>2013</v>
      </c>
      <c r="X277" s="26"/>
      <c r="Y277" s="26">
        <v>2015</v>
      </c>
      <c r="Z277" s="26">
        <v>2016</v>
      </c>
      <c r="AA277" s="26"/>
      <c r="AB277" s="26">
        <v>2018</v>
      </c>
      <c r="AC277" s="26">
        <v>2019</v>
      </c>
      <c r="AD277" s="26">
        <v>2020</v>
      </c>
      <c r="AE277" s="31">
        <v>2021</v>
      </c>
      <c r="AF277" s="31">
        <v>2022</v>
      </c>
      <c r="AG277" s="31">
        <v>2023</v>
      </c>
      <c r="AH277" s="26">
        <f t="shared" si="4"/>
        <v>12</v>
      </c>
      <c r="AI277" s="35">
        <v>6</v>
      </c>
    </row>
    <row r="278" spans="1:35" x14ac:dyDescent="0.2">
      <c r="A278" s="24" t="s">
        <v>388</v>
      </c>
      <c r="B278" s="24" t="s">
        <v>59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26"/>
      <c r="S278" s="26"/>
      <c r="T278" s="26"/>
      <c r="U278" s="26"/>
      <c r="V278" s="26"/>
      <c r="W278" s="26"/>
      <c r="X278" s="26"/>
      <c r="Y278" s="26"/>
      <c r="Z278" s="26">
        <v>2016</v>
      </c>
      <c r="AA278" s="26">
        <v>2017</v>
      </c>
      <c r="AB278" s="26">
        <v>2018</v>
      </c>
      <c r="AC278" s="26">
        <v>2019</v>
      </c>
      <c r="AD278" s="26">
        <v>2020</v>
      </c>
      <c r="AE278" s="26">
        <v>2021</v>
      </c>
      <c r="AF278" s="26">
        <v>2022</v>
      </c>
      <c r="AG278" s="26"/>
      <c r="AH278" s="26">
        <f t="shared" si="4"/>
        <v>7</v>
      </c>
      <c r="AI278" s="35">
        <v>0</v>
      </c>
    </row>
    <row r="279" spans="1:35" x14ac:dyDescent="0.2">
      <c r="A279" s="27" t="s">
        <v>389</v>
      </c>
      <c r="B279" s="24" t="s">
        <v>59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>
        <v>2006</v>
      </c>
      <c r="Q279" s="35">
        <v>2007</v>
      </c>
      <c r="R279" s="26">
        <v>2008</v>
      </c>
      <c r="S279" s="26"/>
      <c r="T279" s="26"/>
      <c r="U279" s="26"/>
      <c r="V279" s="26"/>
      <c r="W279" s="26">
        <v>2013</v>
      </c>
      <c r="X279" s="26"/>
      <c r="Y279" s="26"/>
      <c r="Z279" s="26"/>
      <c r="AA279" s="26"/>
      <c r="AB279" s="31">
        <v>2018</v>
      </c>
      <c r="AC279" s="31">
        <v>2019</v>
      </c>
      <c r="AD279" s="31">
        <v>2020</v>
      </c>
      <c r="AE279" s="31"/>
      <c r="AF279" s="31">
        <v>2022</v>
      </c>
      <c r="AG279" s="31">
        <v>2023</v>
      </c>
      <c r="AH279" s="26">
        <f t="shared" si="4"/>
        <v>9</v>
      </c>
      <c r="AI279" s="35">
        <v>2</v>
      </c>
    </row>
    <row r="280" spans="1:35" x14ac:dyDescent="0.2">
      <c r="A280" s="27" t="s">
        <v>390</v>
      </c>
      <c r="B280" s="27" t="s">
        <v>239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>
        <v>2004</v>
      </c>
      <c r="O280" s="35"/>
      <c r="P280" s="35"/>
      <c r="Q280" s="35"/>
      <c r="R280" s="26"/>
      <c r="S280" s="26"/>
      <c r="T280" s="26"/>
      <c r="U280" s="26"/>
      <c r="V280" s="26"/>
      <c r="W280" s="26">
        <v>2013</v>
      </c>
      <c r="X280" s="26">
        <v>2014</v>
      </c>
      <c r="Y280" s="26"/>
      <c r="Z280" s="26"/>
      <c r="AA280" s="26"/>
      <c r="AB280" s="26">
        <v>2018</v>
      </c>
      <c r="AC280" s="26"/>
      <c r="AD280" s="26">
        <v>2020</v>
      </c>
      <c r="AE280" s="26">
        <v>2021</v>
      </c>
      <c r="AF280" s="26"/>
      <c r="AG280" s="26">
        <v>2023</v>
      </c>
      <c r="AH280" s="26">
        <f t="shared" si="4"/>
        <v>7</v>
      </c>
      <c r="AI280" s="35">
        <v>1</v>
      </c>
    </row>
    <row r="281" spans="1:35" x14ac:dyDescent="0.2">
      <c r="A281" s="24" t="s">
        <v>391</v>
      </c>
      <c r="B281" s="24" t="s">
        <v>75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>
        <v>2006</v>
      </c>
      <c r="Q281" s="35"/>
      <c r="R281" s="26"/>
      <c r="S281" s="26">
        <v>2009</v>
      </c>
      <c r="T281" s="26"/>
      <c r="U281" s="26">
        <v>2011</v>
      </c>
      <c r="V281" s="26"/>
      <c r="W281" s="26">
        <v>2013</v>
      </c>
      <c r="X281" s="26"/>
      <c r="Y281" s="26">
        <v>2015</v>
      </c>
      <c r="Z281" s="26">
        <v>2016</v>
      </c>
      <c r="AA281" s="26">
        <v>2017</v>
      </c>
      <c r="AB281" s="26"/>
      <c r="AC281" s="26">
        <v>2019</v>
      </c>
      <c r="AD281" s="26"/>
      <c r="AE281" s="31">
        <v>2021</v>
      </c>
      <c r="AF281" s="26">
        <v>2022</v>
      </c>
      <c r="AG281" s="31">
        <v>2023</v>
      </c>
      <c r="AH281" s="26">
        <f t="shared" si="4"/>
        <v>11</v>
      </c>
      <c r="AI281" s="35">
        <v>3</v>
      </c>
    </row>
    <row r="282" spans="1:35" x14ac:dyDescent="0.2">
      <c r="A282" s="24" t="s">
        <v>392</v>
      </c>
      <c r="B282" s="24" t="s">
        <v>53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26"/>
      <c r="S282" s="26"/>
      <c r="T282" s="26"/>
      <c r="U282" s="26">
        <v>2011</v>
      </c>
      <c r="V282" s="26">
        <v>2012</v>
      </c>
      <c r="W282" s="26">
        <v>2013</v>
      </c>
      <c r="X282" s="26">
        <v>2014</v>
      </c>
      <c r="Y282" s="26">
        <v>2015</v>
      </c>
      <c r="Z282" s="26">
        <v>2016</v>
      </c>
      <c r="AA282" s="31">
        <v>2017</v>
      </c>
      <c r="AB282" s="26">
        <v>2018</v>
      </c>
      <c r="AC282" s="26"/>
      <c r="AD282" s="31">
        <v>2020</v>
      </c>
      <c r="AE282" s="26">
        <v>2021</v>
      </c>
      <c r="AF282" s="26"/>
      <c r="AG282" s="26"/>
      <c r="AH282" s="26">
        <f t="shared" si="4"/>
        <v>10</v>
      </c>
      <c r="AI282" s="35">
        <v>0</v>
      </c>
    </row>
    <row r="283" spans="1:35" x14ac:dyDescent="0.2">
      <c r="A283" s="24" t="s">
        <v>393</v>
      </c>
      <c r="B283" s="24" t="s">
        <v>119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>
        <v>2006</v>
      </c>
      <c r="Q283" s="35">
        <v>2007</v>
      </c>
      <c r="R283" s="26">
        <v>2008</v>
      </c>
      <c r="S283" s="26"/>
      <c r="T283" s="26">
        <v>2010</v>
      </c>
      <c r="U283" s="26"/>
      <c r="V283" s="26">
        <v>2012</v>
      </c>
      <c r="W283" s="26">
        <v>2013</v>
      </c>
      <c r="X283" s="26">
        <v>2014</v>
      </c>
      <c r="Y283" s="26">
        <v>2015</v>
      </c>
      <c r="Z283" s="26">
        <v>2016</v>
      </c>
      <c r="AA283" s="26">
        <v>2017</v>
      </c>
      <c r="AB283" s="31">
        <v>2018</v>
      </c>
      <c r="AC283" s="26">
        <v>2019</v>
      </c>
      <c r="AD283" s="26">
        <v>2020</v>
      </c>
      <c r="AE283" s="26">
        <v>2021</v>
      </c>
      <c r="AF283" s="26">
        <v>2022</v>
      </c>
      <c r="AG283" s="26">
        <v>2023</v>
      </c>
      <c r="AH283" s="26">
        <f t="shared" si="4"/>
        <v>16</v>
      </c>
      <c r="AI283" s="35">
        <v>12</v>
      </c>
    </row>
    <row r="284" spans="1:35" x14ac:dyDescent="0.2">
      <c r="A284" s="24" t="s">
        <v>394</v>
      </c>
      <c r="B284" s="24" t="s">
        <v>135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>
        <v>2003</v>
      </c>
      <c r="N284" s="35"/>
      <c r="O284" s="35"/>
      <c r="P284" s="35">
        <v>2006</v>
      </c>
      <c r="Q284" s="35"/>
      <c r="R284" s="26"/>
      <c r="S284" s="26"/>
      <c r="T284" s="26"/>
      <c r="U284" s="26"/>
      <c r="V284" s="26">
        <v>2012</v>
      </c>
      <c r="W284" s="26">
        <v>2013</v>
      </c>
      <c r="X284" s="26">
        <v>2014</v>
      </c>
      <c r="Y284" s="26">
        <v>2015</v>
      </c>
      <c r="Z284" s="26">
        <v>2016</v>
      </c>
      <c r="AA284" s="26">
        <v>2017</v>
      </c>
      <c r="AB284" s="26">
        <v>2018</v>
      </c>
      <c r="AC284" s="26">
        <v>2019</v>
      </c>
      <c r="AD284" s="26">
        <v>2020</v>
      </c>
      <c r="AE284" s="26">
        <v>2021</v>
      </c>
      <c r="AF284" s="31">
        <v>2022</v>
      </c>
      <c r="AG284" s="31">
        <v>2023</v>
      </c>
      <c r="AH284" s="26">
        <f t="shared" si="4"/>
        <v>14</v>
      </c>
      <c r="AI284" s="35">
        <v>12</v>
      </c>
    </row>
    <row r="285" spans="1:35" x14ac:dyDescent="0.2">
      <c r="A285" s="27" t="s">
        <v>395</v>
      </c>
      <c r="B285" s="24" t="s">
        <v>95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>
        <v>2002</v>
      </c>
      <c r="M285" s="35">
        <v>2003</v>
      </c>
      <c r="N285" s="35"/>
      <c r="O285" s="35">
        <v>2005</v>
      </c>
      <c r="P285" s="35">
        <v>2006</v>
      </c>
      <c r="Q285" s="35">
        <v>2007</v>
      </c>
      <c r="R285" s="26">
        <v>2008</v>
      </c>
      <c r="S285" s="26"/>
      <c r="T285" s="26"/>
      <c r="U285" s="26"/>
      <c r="V285" s="26"/>
      <c r="W285" s="26"/>
      <c r="X285" s="26"/>
      <c r="Y285" s="26"/>
      <c r="Z285" s="26"/>
      <c r="AA285" s="26">
        <v>2017</v>
      </c>
      <c r="AB285" s="26"/>
      <c r="AC285" s="26"/>
      <c r="AD285" s="26"/>
      <c r="AE285" s="26"/>
      <c r="AF285" s="26">
        <v>2022</v>
      </c>
      <c r="AG285" s="26"/>
      <c r="AH285" s="26">
        <f t="shared" si="4"/>
        <v>8</v>
      </c>
      <c r="AI285" s="35">
        <v>0</v>
      </c>
    </row>
    <row r="286" spans="1:35" x14ac:dyDescent="0.2">
      <c r="A286" s="27" t="s">
        <v>396</v>
      </c>
      <c r="B286" s="24" t="s">
        <v>251</v>
      </c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26"/>
      <c r="S286" s="26"/>
      <c r="T286" s="26">
        <v>2010</v>
      </c>
      <c r="U286" s="26"/>
      <c r="V286" s="26"/>
      <c r="W286" s="26"/>
      <c r="X286" s="26"/>
      <c r="Y286" s="26"/>
      <c r="Z286" s="26"/>
      <c r="AA286" s="26"/>
      <c r="AB286" s="26">
        <v>2018</v>
      </c>
      <c r="AC286" s="26">
        <v>2019</v>
      </c>
      <c r="AD286" s="26">
        <v>2020</v>
      </c>
      <c r="AE286" s="26"/>
      <c r="AF286" s="26"/>
      <c r="AG286" s="26"/>
      <c r="AH286" s="26">
        <f t="shared" si="4"/>
        <v>4</v>
      </c>
      <c r="AI286" s="35">
        <v>0</v>
      </c>
    </row>
    <row r="287" spans="1:35" x14ac:dyDescent="0.2">
      <c r="A287" s="27" t="s">
        <v>397</v>
      </c>
      <c r="B287" s="24" t="s">
        <v>253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>
        <v>2005</v>
      </c>
      <c r="P287" s="35">
        <v>2006</v>
      </c>
      <c r="Q287" s="35"/>
      <c r="R287" s="26"/>
      <c r="S287" s="26"/>
      <c r="T287" s="26">
        <v>2010</v>
      </c>
      <c r="U287" s="26">
        <v>2011</v>
      </c>
      <c r="V287" s="26">
        <v>2012</v>
      </c>
      <c r="W287" s="26"/>
      <c r="X287" s="26"/>
      <c r="Y287" s="26"/>
      <c r="Z287" s="26"/>
      <c r="AA287" s="26"/>
      <c r="AB287" s="26"/>
      <c r="AC287" s="26"/>
      <c r="AD287" s="26"/>
      <c r="AE287" s="26">
        <v>2021</v>
      </c>
      <c r="AF287" s="26">
        <v>2022</v>
      </c>
      <c r="AG287" s="26"/>
      <c r="AH287" s="26">
        <f t="shared" si="4"/>
        <v>7</v>
      </c>
      <c r="AI287" s="35">
        <v>0</v>
      </c>
    </row>
    <row r="288" spans="1:35" x14ac:dyDescent="0.2">
      <c r="A288" s="27" t="s">
        <v>398</v>
      </c>
      <c r="B288" s="27" t="s">
        <v>138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26"/>
      <c r="S288" s="26"/>
      <c r="T288" s="26"/>
      <c r="U288" s="26"/>
      <c r="V288" s="26"/>
      <c r="W288" s="26"/>
      <c r="X288" s="26"/>
      <c r="Y288" s="26">
        <v>2015</v>
      </c>
      <c r="Z288" s="26">
        <v>2016</v>
      </c>
      <c r="AA288" s="26">
        <v>2017</v>
      </c>
      <c r="AB288" s="26">
        <v>2018</v>
      </c>
      <c r="AC288" s="26">
        <v>2019</v>
      </c>
      <c r="AD288" s="26">
        <v>2020</v>
      </c>
      <c r="AE288" s="31">
        <v>2021</v>
      </c>
      <c r="AF288" s="26">
        <v>2022</v>
      </c>
      <c r="AG288" s="26">
        <v>2023</v>
      </c>
      <c r="AH288" s="26">
        <f t="shared" si="4"/>
        <v>9</v>
      </c>
      <c r="AI288" s="35">
        <v>9</v>
      </c>
    </row>
    <row r="289" spans="1:35" x14ac:dyDescent="0.2">
      <c r="A289" s="27" t="s">
        <v>399</v>
      </c>
      <c r="B289" s="24" t="s">
        <v>138</v>
      </c>
      <c r="C289" s="35"/>
      <c r="D289" s="35"/>
      <c r="E289" s="35"/>
      <c r="F289" s="35"/>
      <c r="G289" s="35"/>
      <c r="H289" s="35"/>
      <c r="I289" s="35">
        <v>1999</v>
      </c>
      <c r="J289" s="35">
        <v>2000</v>
      </c>
      <c r="K289" s="35"/>
      <c r="L289" s="35"/>
      <c r="M289" s="35"/>
      <c r="N289" s="35"/>
      <c r="O289" s="35"/>
      <c r="P289" s="35"/>
      <c r="Q289" s="35">
        <v>2007</v>
      </c>
      <c r="R289" s="26"/>
      <c r="S289" s="26">
        <v>2009</v>
      </c>
      <c r="T289" s="26"/>
      <c r="U289" s="26"/>
      <c r="V289" s="26"/>
      <c r="W289" s="26"/>
      <c r="X289" s="26"/>
      <c r="Y289" s="26"/>
      <c r="Z289" s="26"/>
      <c r="AA289" s="26"/>
      <c r="AB289" s="26">
        <v>2018</v>
      </c>
      <c r="AC289" s="26">
        <v>2019</v>
      </c>
      <c r="AD289" s="26">
        <v>2020</v>
      </c>
      <c r="AE289" s="26">
        <v>2021</v>
      </c>
      <c r="AF289" s="26"/>
      <c r="AG289" s="31">
        <v>2023</v>
      </c>
      <c r="AH289" s="26">
        <f t="shared" si="4"/>
        <v>9</v>
      </c>
      <c r="AI289" s="35">
        <v>1</v>
      </c>
    </row>
    <row r="290" spans="1:35" x14ac:dyDescent="0.2">
      <c r="A290" s="27" t="s">
        <v>400</v>
      </c>
      <c r="B290" s="24" t="s">
        <v>253</v>
      </c>
      <c r="C290" s="35"/>
      <c r="D290" s="35"/>
      <c r="E290" s="35"/>
      <c r="F290" s="35"/>
      <c r="G290" s="35"/>
      <c r="H290" s="35">
        <v>1998</v>
      </c>
      <c r="I290" s="35">
        <v>1999</v>
      </c>
      <c r="J290" s="35"/>
      <c r="K290" s="35"/>
      <c r="L290" s="35"/>
      <c r="M290" s="35"/>
      <c r="N290" s="35"/>
      <c r="O290" s="35"/>
      <c r="P290" s="35"/>
      <c r="Q290" s="35">
        <v>2007</v>
      </c>
      <c r="R290" s="26">
        <v>2008</v>
      </c>
      <c r="S290" s="26">
        <v>2009</v>
      </c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>
        <v>2021</v>
      </c>
      <c r="AF290" s="26">
        <v>2022</v>
      </c>
      <c r="AG290" s="26"/>
      <c r="AH290" s="26">
        <f t="shared" si="4"/>
        <v>7</v>
      </c>
      <c r="AI290" s="35">
        <v>0</v>
      </c>
    </row>
    <row r="291" spans="1:35" x14ac:dyDescent="0.2">
      <c r="A291" s="27" t="s">
        <v>401</v>
      </c>
      <c r="B291" s="24" t="s">
        <v>90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>
        <v>2018</v>
      </c>
      <c r="AC291" s="26"/>
      <c r="AD291" s="26">
        <v>2020</v>
      </c>
      <c r="AE291" s="26"/>
      <c r="AF291" s="26"/>
      <c r="AG291" s="26"/>
      <c r="AH291" s="26">
        <f t="shared" si="4"/>
        <v>2</v>
      </c>
      <c r="AI291" s="35">
        <v>0</v>
      </c>
    </row>
    <row r="292" spans="1:35" x14ac:dyDescent="0.2">
      <c r="A292" s="27" t="s">
        <v>402</v>
      </c>
      <c r="B292" s="24" t="s">
        <v>97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>
        <v>2020</v>
      </c>
      <c r="AE292" s="26">
        <v>2021</v>
      </c>
      <c r="AF292" s="26"/>
      <c r="AG292" s="26"/>
      <c r="AH292" s="26">
        <f t="shared" si="4"/>
        <v>2</v>
      </c>
      <c r="AI292" s="35">
        <v>0</v>
      </c>
    </row>
    <row r="293" spans="1:35" x14ac:dyDescent="0.2">
      <c r="A293" s="27" t="s">
        <v>403</v>
      </c>
      <c r="B293" s="24" t="s">
        <v>97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26"/>
      <c r="S293" s="26"/>
      <c r="T293" s="26"/>
      <c r="U293" s="26"/>
      <c r="V293" s="26">
        <v>2012</v>
      </c>
      <c r="W293" s="26">
        <v>2013</v>
      </c>
      <c r="X293" s="26">
        <v>2014</v>
      </c>
      <c r="Y293" s="26">
        <v>2015</v>
      </c>
      <c r="Z293" s="26"/>
      <c r="AA293" s="26"/>
      <c r="AB293" s="26">
        <v>2018</v>
      </c>
      <c r="AC293" s="26">
        <v>2019</v>
      </c>
      <c r="AD293" s="26">
        <v>2020</v>
      </c>
      <c r="AE293" s="26"/>
      <c r="AF293" s="26">
        <v>2022</v>
      </c>
      <c r="AG293" s="26">
        <v>2023</v>
      </c>
      <c r="AH293" s="26">
        <f t="shared" si="4"/>
        <v>9</v>
      </c>
      <c r="AI293" s="35">
        <v>2</v>
      </c>
    </row>
    <row r="294" spans="1:35" x14ac:dyDescent="0.2">
      <c r="A294" s="27" t="s">
        <v>404</v>
      </c>
      <c r="B294" s="24" t="s">
        <v>55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26"/>
      <c r="S294" s="26"/>
      <c r="T294" s="26">
        <v>2010</v>
      </c>
      <c r="U294" s="26"/>
      <c r="V294" s="26">
        <v>2012</v>
      </c>
      <c r="W294" s="26"/>
      <c r="X294" s="26"/>
      <c r="Y294" s="26"/>
      <c r="Z294" s="26"/>
      <c r="AA294" s="26"/>
      <c r="AB294" s="26">
        <v>2018</v>
      </c>
      <c r="AC294" s="26"/>
      <c r="AD294" s="26"/>
      <c r="AE294" s="26"/>
      <c r="AF294" s="26">
        <v>2022</v>
      </c>
      <c r="AG294" s="26">
        <v>2023</v>
      </c>
      <c r="AH294" s="26">
        <f t="shared" si="4"/>
        <v>5</v>
      </c>
      <c r="AI294" s="35">
        <v>2</v>
      </c>
    </row>
    <row r="295" spans="1:35" x14ac:dyDescent="0.2">
      <c r="A295" s="24" t="s">
        <v>405</v>
      </c>
      <c r="B295" s="24" t="s">
        <v>108</v>
      </c>
      <c r="C295" s="35"/>
      <c r="D295" s="35">
        <v>1994</v>
      </c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26"/>
      <c r="S295" s="26"/>
      <c r="T295" s="26">
        <v>2010</v>
      </c>
      <c r="U295" s="26">
        <v>2011</v>
      </c>
      <c r="V295" s="26">
        <v>2012</v>
      </c>
      <c r="W295" s="26">
        <v>2013</v>
      </c>
      <c r="X295" s="26">
        <v>2014</v>
      </c>
      <c r="Y295" s="26">
        <v>2015</v>
      </c>
      <c r="Z295" s="26">
        <v>2016</v>
      </c>
      <c r="AA295" s="31">
        <v>2017</v>
      </c>
      <c r="AB295" s="26">
        <v>2018</v>
      </c>
      <c r="AC295" s="26">
        <v>2019</v>
      </c>
      <c r="AD295" s="26">
        <v>2020</v>
      </c>
      <c r="AE295" s="26">
        <v>2021</v>
      </c>
      <c r="AF295" s="26">
        <v>2022</v>
      </c>
      <c r="AG295" s="26">
        <v>2023</v>
      </c>
      <c r="AH295" s="26">
        <f t="shared" si="4"/>
        <v>15</v>
      </c>
      <c r="AI295" s="35">
        <v>14</v>
      </c>
    </row>
    <row r="296" spans="1:35" x14ac:dyDescent="0.2">
      <c r="A296" s="27" t="s">
        <v>406</v>
      </c>
      <c r="B296" s="27" t="s">
        <v>108</v>
      </c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26"/>
      <c r="S296" s="26"/>
      <c r="T296" s="26"/>
      <c r="U296" s="26"/>
      <c r="V296" s="26"/>
      <c r="W296" s="26"/>
      <c r="X296" s="26"/>
      <c r="Y296" s="26"/>
      <c r="Z296" s="26"/>
      <c r="AA296" s="26">
        <v>2017</v>
      </c>
      <c r="AB296" s="31">
        <v>2018</v>
      </c>
      <c r="AC296" s="26">
        <v>2019</v>
      </c>
      <c r="AD296" s="26"/>
      <c r="AE296" s="26"/>
      <c r="AF296" s="26"/>
      <c r="AG296" s="26">
        <v>2023</v>
      </c>
      <c r="AH296" s="26">
        <f t="shared" si="4"/>
        <v>4</v>
      </c>
      <c r="AI296" s="35">
        <v>1</v>
      </c>
    </row>
    <row r="297" spans="1:35" x14ac:dyDescent="0.2">
      <c r="A297" s="27" t="s">
        <v>407</v>
      </c>
      <c r="B297" s="27" t="s">
        <v>288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26"/>
      <c r="S297" s="26"/>
      <c r="T297" s="26"/>
      <c r="U297" s="26"/>
      <c r="V297" s="26"/>
      <c r="W297" s="26">
        <v>2013</v>
      </c>
      <c r="X297" s="26"/>
      <c r="Y297" s="26">
        <v>2015</v>
      </c>
      <c r="Z297" s="26">
        <v>2016</v>
      </c>
      <c r="AA297" s="31">
        <v>2017</v>
      </c>
      <c r="AB297" s="31">
        <v>2018</v>
      </c>
      <c r="AC297" s="26">
        <v>2019</v>
      </c>
      <c r="AD297" s="31">
        <v>2020</v>
      </c>
      <c r="AE297" s="26">
        <v>2021</v>
      </c>
      <c r="AF297" s="31">
        <v>2022</v>
      </c>
      <c r="AG297" s="31">
        <v>2023</v>
      </c>
      <c r="AH297" s="26">
        <f t="shared" si="4"/>
        <v>10</v>
      </c>
      <c r="AI297" s="35">
        <v>9</v>
      </c>
    </row>
    <row r="298" spans="1:35" x14ac:dyDescent="0.2">
      <c r="A298" s="27" t="s">
        <v>408</v>
      </c>
      <c r="B298" s="24" t="s">
        <v>75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>
        <v>2007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>
        <v>2023</v>
      </c>
      <c r="AH298" s="26">
        <f t="shared" si="4"/>
        <v>2</v>
      </c>
      <c r="AI298" s="35">
        <v>1</v>
      </c>
    </row>
    <row r="299" spans="1:35" x14ac:dyDescent="0.2">
      <c r="A299" s="27" t="s">
        <v>409</v>
      </c>
      <c r="B299" s="27" t="s">
        <v>97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>
        <v>2022</v>
      </c>
      <c r="AG299" s="26"/>
      <c r="AH299" s="26">
        <f t="shared" si="4"/>
        <v>1</v>
      </c>
      <c r="AI299" s="35">
        <v>0</v>
      </c>
    </row>
    <row r="300" spans="1:35" x14ac:dyDescent="0.2">
      <c r="A300" s="24" t="s">
        <v>410</v>
      </c>
      <c r="B300" s="24" t="s">
        <v>184</v>
      </c>
      <c r="C300" s="35"/>
      <c r="D300" s="35"/>
      <c r="E300" s="35"/>
      <c r="F300" s="35"/>
      <c r="G300" s="35"/>
      <c r="H300" s="35"/>
      <c r="I300" s="35">
        <v>1999</v>
      </c>
      <c r="J300" s="35"/>
      <c r="K300" s="35"/>
      <c r="L300" s="35"/>
      <c r="M300" s="35"/>
      <c r="N300" s="35">
        <v>2004</v>
      </c>
      <c r="O300" s="35">
        <v>2005</v>
      </c>
      <c r="P300" s="35"/>
      <c r="Q300" s="35"/>
      <c r="R300" s="26"/>
      <c r="S300" s="26">
        <v>2009</v>
      </c>
      <c r="T300" s="26"/>
      <c r="U300" s="26">
        <v>2011</v>
      </c>
      <c r="V300" s="26">
        <v>2012</v>
      </c>
      <c r="W300" s="26"/>
      <c r="X300" s="26"/>
      <c r="Y300" s="26">
        <v>2015</v>
      </c>
      <c r="Z300" s="26">
        <v>2016</v>
      </c>
      <c r="AA300" s="26"/>
      <c r="AB300" s="26"/>
      <c r="AC300" s="26">
        <v>2019</v>
      </c>
      <c r="AD300" s="26">
        <v>2020</v>
      </c>
      <c r="AE300" s="26">
        <v>2021</v>
      </c>
      <c r="AF300" s="26"/>
      <c r="AG300" s="31"/>
      <c r="AH300" s="26">
        <f t="shared" si="4"/>
        <v>11</v>
      </c>
      <c r="AI300" s="35">
        <v>0</v>
      </c>
    </row>
    <row r="301" spans="1:35" x14ac:dyDescent="0.2">
      <c r="A301" s="27" t="s">
        <v>411</v>
      </c>
      <c r="B301" s="27" t="s">
        <v>67</v>
      </c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>
        <v>2022</v>
      </c>
      <c r="AG301" s="26"/>
      <c r="AH301" s="26">
        <f t="shared" si="4"/>
        <v>1</v>
      </c>
      <c r="AI301" s="35">
        <v>0</v>
      </c>
    </row>
    <row r="302" spans="1:35" x14ac:dyDescent="0.2">
      <c r="A302" s="27" t="s">
        <v>412</v>
      </c>
      <c r="B302" s="24" t="s">
        <v>67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>
        <v>2002</v>
      </c>
      <c r="M302" s="35">
        <v>2003</v>
      </c>
      <c r="N302" s="35">
        <v>2004</v>
      </c>
      <c r="O302" s="35"/>
      <c r="P302" s="35">
        <v>2006</v>
      </c>
      <c r="Q302" s="35">
        <v>2007</v>
      </c>
      <c r="R302" s="26"/>
      <c r="S302" s="26"/>
      <c r="T302" s="26"/>
      <c r="U302" s="26"/>
      <c r="V302" s="26"/>
      <c r="W302" s="26"/>
      <c r="X302" s="26">
        <v>2014</v>
      </c>
      <c r="Y302" s="26">
        <v>2015</v>
      </c>
      <c r="Z302" s="26"/>
      <c r="AA302" s="26"/>
      <c r="AB302" s="26"/>
      <c r="AC302" s="26"/>
      <c r="AD302" s="26"/>
      <c r="AE302" s="26">
        <v>2021</v>
      </c>
      <c r="AF302" s="26"/>
      <c r="AG302" s="26">
        <v>2023</v>
      </c>
      <c r="AH302" s="26">
        <f t="shared" si="4"/>
        <v>9</v>
      </c>
      <c r="AI302" s="35">
        <v>1</v>
      </c>
    </row>
    <row r="303" spans="1:35" x14ac:dyDescent="0.2">
      <c r="A303" s="24" t="s">
        <v>413</v>
      </c>
      <c r="B303" s="24" t="s">
        <v>67</v>
      </c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26"/>
      <c r="S303" s="26"/>
      <c r="T303" s="26">
        <v>2010</v>
      </c>
      <c r="U303" s="26"/>
      <c r="V303" s="26"/>
      <c r="W303" s="26">
        <v>2013</v>
      </c>
      <c r="X303" s="26">
        <v>2014</v>
      </c>
      <c r="Y303" s="26">
        <v>2015</v>
      </c>
      <c r="Z303" s="26">
        <v>2016</v>
      </c>
      <c r="AA303" s="26">
        <v>2017</v>
      </c>
      <c r="AB303" s="26">
        <v>2018</v>
      </c>
      <c r="AC303" s="26">
        <v>2019</v>
      </c>
      <c r="AD303" s="26">
        <v>2020</v>
      </c>
      <c r="AE303" s="26">
        <v>2021</v>
      </c>
      <c r="AF303" s="26">
        <v>2022</v>
      </c>
      <c r="AG303" s="26"/>
      <c r="AH303" s="26">
        <f t="shared" si="4"/>
        <v>11</v>
      </c>
      <c r="AI303" s="35">
        <v>0</v>
      </c>
    </row>
    <row r="304" spans="1:35" x14ac:dyDescent="0.2">
      <c r="A304" s="27" t="s">
        <v>414</v>
      </c>
      <c r="B304" s="24" t="s">
        <v>67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26"/>
      <c r="S304" s="26"/>
      <c r="T304" s="26"/>
      <c r="U304" s="26">
        <v>2011</v>
      </c>
      <c r="V304" s="26">
        <v>2012</v>
      </c>
      <c r="W304" s="26">
        <v>2013</v>
      </c>
      <c r="X304" s="26"/>
      <c r="Y304" s="26"/>
      <c r="Z304" s="26"/>
      <c r="AA304" s="26"/>
      <c r="AB304" s="26"/>
      <c r="AC304" s="26"/>
      <c r="AD304" s="26"/>
      <c r="AE304" s="26">
        <v>2021</v>
      </c>
      <c r="AF304" s="26">
        <v>2022</v>
      </c>
      <c r="AG304" s="26">
        <v>2023</v>
      </c>
      <c r="AH304" s="26">
        <f t="shared" si="4"/>
        <v>6</v>
      </c>
      <c r="AI304" s="35">
        <v>3</v>
      </c>
    </row>
    <row r="305" spans="1:35" x14ac:dyDescent="0.2">
      <c r="A305" s="27" t="s">
        <v>415</v>
      </c>
      <c r="B305" s="24" t="s">
        <v>53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26"/>
      <c r="S305" s="26"/>
      <c r="T305" s="26">
        <v>2010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>
        <v>2021</v>
      </c>
      <c r="AF305" s="26"/>
      <c r="AG305" s="26"/>
      <c r="AH305" s="26">
        <f t="shared" si="4"/>
        <v>2</v>
      </c>
      <c r="AI305" s="35">
        <v>0</v>
      </c>
    </row>
    <row r="306" spans="1:35" x14ac:dyDescent="0.2">
      <c r="A306" s="24" t="s">
        <v>416</v>
      </c>
      <c r="B306" s="24" t="s">
        <v>53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>
        <v>2019</v>
      </c>
      <c r="AD306" s="26">
        <v>2020</v>
      </c>
      <c r="AE306" s="26">
        <v>2021</v>
      </c>
      <c r="AF306" s="26"/>
      <c r="AG306" s="26"/>
      <c r="AH306" s="26">
        <f t="shared" si="4"/>
        <v>3</v>
      </c>
      <c r="AI306" s="35">
        <v>0</v>
      </c>
    </row>
    <row r="307" spans="1:35" x14ac:dyDescent="0.2">
      <c r="A307" s="37" t="s">
        <v>417</v>
      </c>
      <c r="B307" s="24" t="s">
        <v>53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26">
        <v>2008</v>
      </c>
      <c r="S307" s="26">
        <v>2009</v>
      </c>
      <c r="T307" s="26"/>
      <c r="U307" s="26"/>
      <c r="V307" s="26"/>
      <c r="W307" s="26">
        <v>2013</v>
      </c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>
        <f t="shared" si="4"/>
        <v>3</v>
      </c>
      <c r="AI307" s="35">
        <v>0</v>
      </c>
    </row>
    <row r="308" spans="1:35" x14ac:dyDescent="0.2">
      <c r="A308" s="24" t="s">
        <v>418</v>
      </c>
      <c r="B308" s="24" t="s">
        <v>53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26">
        <v>2008</v>
      </c>
      <c r="S308" s="26"/>
      <c r="T308" s="26"/>
      <c r="U308" s="26">
        <v>2011</v>
      </c>
      <c r="V308" s="26">
        <v>2012</v>
      </c>
      <c r="W308" s="26"/>
      <c r="X308" s="26">
        <v>2014</v>
      </c>
      <c r="Y308" s="26">
        <v>2015</v>
      </c>
      <c r="Z308" s="26">
        <v>2016</v>
      </c>
      <c r="AA308" s="26"/>
      <c r="AB308" s="26">
        <v>2018</v>
      </c>
      <c r="AC308" s="26">
        <v>2019</v>
      </c>
      <c r="AD308" s="26"/>
      <c r="AE308" s="26">
        <v>2021</v>
      </c>
      <c r="AF308" s="26"/>
      <c r="AG308" s="26"/>
      <c r="AH308" s="26">
        <f t="shared" si="4"/>
        <v>9</v>
      </c>
      <c r="AI308" s="35">
        <v>0</v>
      </c>
    </row>
    <row r="309" spans="1:35" x14ac:dyDescent="0.2">
      <c r="A309" s="27" t="s">
        <v>419</v>
      </c>
      <c r="B309" s="24" t="s">
        <v>53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26"/>
      <c r="S309" s="26"/>
      <c r="T309" s="26"/>
      <c r="U309" s="26">
        <v>2011</v>
      </c>
      <c r="V309" s="26"/>
      <c r="W309" s="26">
        <v>2013</v>
      </c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>
        <f t="shared" si="4"/>
        <v>2</v>
      </c>
      <c r="AI309" s="35">
        <v>0</v>
      </c>
    </row>
    <row r="310" spans="1:35" x14ac:dyDescent="0.2">
      <c r="A310" s="27" t="s">
        <v>420</v>
      </c>
      <c r="B310" s="24" t="s">
        <v>53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>
        <v>2018</v>
      </c>
      <c r="AC310" s="26">
        <v>2019</v>
      </c>
      <c r="AD310" s="26">
        <v>2020</v>
      </c>
      <c r="AE310" s="26">
        <v>2021</v>
      </c>
      <c r="AF310" s="26">
        <v>2022</v>
      </c>
      <c r="AG310" s="26"/>
      <c r="AH310" s="26">
        <f t="shared" si="4"/>
        <v>5</v>
      </c>
      <c r="AI310" s="35">
        <v>0</v>
      </c>
    </row>
    <row r="311" spans="1:35" x14ac:dyDescent="0.2">
      <c r="A311" s="27" t="s">
        <v>421</v>
      </c>
      <c r="B311" s="27" t="s">
        <v>53</v>
      </c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26"/>
      <c r="S311" s="26"/>
      <c r="T311" s="26"/>
      <c r="U311" s="26"/>
      <c r="V311" s="26"/>
      <c r="W311" s="26"/>
      <c r="X311" s="26"/>
      <c r="Y311" s="26"/>
      <c r="Z311" s="26"/>
      <c r="AA311" s="26">
        <v>2017</v>
      </c>
      <c r="AB311" s="26">
        <v>2018</v>
      </c>
      <c r="AC311" s="26">
        <v>2019</v>
      </c>
      <c r="AD311" s="26">
        <v>2020</v>
      </c>
      <c r="AE311" s="26"/>
      <c r="AF311" s="26"/>
      <c r="AG311" s="26">
        <v>2023</v>
      </c>
      <c r="AH311" s="26">
        <f t="shared" si="4"/>
        <v>5</v>
      </c>
      <c r="AI311" s="35">
        <v>1</v>
      </c>
    </row>
    <row r="312" spans="1:35" x14ac:dyDescent="0.2">
      <c r="A312" s="27" t="s">
        <v>422</v>
      </c>
      <c r="B312" s="27" t="s">
        <v>53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>
        <v>2018</v>
      </c>
      <c r="AC312" s="26">
        <v>2019</v>
      </c>
      <c r="AD312" s="26">
        <v>2020</v>
      </c>
      <c r="AE312" s="26"/>
      <c r="AF312" s="26">
        <v>2022</v>
      </c>
      <c r="AG312" s="26"/>
      <c r="AH312" s="26">
        <f t="shared" si="4"/>
        <v>4</v>
      </c>
      <c r="AI312" s="35">
        <v>0</v>
      </c>
    </row>
    <row r="313" spans="1:35" x14ac:dyDescent="0.2">
      <c r="A313" s="27" t="s">
        <v>423</v>
      </c>
      <c r="B313" s="24" t="s">
        <v>424</v>
      </c>
      <c r="C313" s="35"/>
      <c r="D313" s="35"/>
      <c r="E313" s="35"/>
      <c r="F313" s="35"/>
      <c r="G313" s="35"/>
      <c r="H313" s="35">
        <v>1998</v>
      </c>
      <c r="I313" s="35">
        <v>1999</v>
      </c>
      <c r="J313" s="35"/>
      <c r="K313" s="35"/>
      <c r="L313" s="35"/>
      <c r="M313" s="35"/>
      <c r="N313" s="35"/>
      <c r="O313" s="35"/>
      <c r="P313" s="35"/>
      <c r="Q313" s="35">
        <v>2007</v>
      </c>
      <c r="R313" s="26"/>
      <c r="S313" s="26"/>
      <c r="T313" s="26"/>
      <c r="U313" s="26"/>
      <c r="V313" s="26"/>
      <c r="W313" s="26">
        <v>2013</v>
      </c>
      <c r="X313" s="26">
        <v>2014</v>
      </c>
      <c r="Y313" s="26"/>
      <c r="Z313" s="26"/>
      <c r="AA313" s="26"/>
      <c r="AB313" s="26">
        <v>2018</v>
      </c>
      <c r="AC313" s="26">
        <v>2019</v>
      </c>
      <c r="AD313" s="26">
        <v>2020</v>
      </c>
      <c r="AE313" s="26">
        <v>2021</v>
      </c>
      <c r="AF313" s="26"/>
      <c r="AG313" s="26"/>
      <c r="AH313" s="26">
        <f t="shared" si="4"/>
        <v>9</v>
      </c>
      <c r="AI313" s="35">
        <v>0</v>
      </c>
    </row>
    <row r="314" spans="1:35" x14ac:dyDescent="0.2">
      <c r="A314" s="24" t="s">
        <v>425</v>
      </c>
      <c r="B314" s="24" t="s">
        <v>84</v>
      </c>
      <c r="C314" s="35"/>
      <c r="D314" s="35"/>
      <c r="E314" s="35"/>
      <c r="F314" s="35"/>
      <c r="G314" s="35"/>
      <c r="H314" s="35"/>
      <c r="I314" s="35"/>
      <c r="J314" s="35"/>
      <c r="K314" s="35">
        <v>2001</v>
      </c>
      <c r="L314" s="35">
        <v>2002</v>
      </c>
      <c r="M314" s="35">
        <v>2003</v>
      </c>
      <c r="N314" s="35">
        <v>2004</v>
      </c>
      <c r="O314" s="35">
        <v>2005</v>
      </c>
      <c r="P314" s="35">
        <v>2006</v>
      </c>
      <c r="Q314" s="35">
        <v>2007</v>
      </c>
      <c r="R314" s="26">
        <v>2008</v>
      </c>
      <c r="S314" s="26">
        <v>2009</v>
      </c>
      <c r="T314" s="26">
        <v>2010</v>
      </c>
      <c r="U314" s="26">
        <v>2011</v>
      </c>
      <c r="V314" s="26">
        <v>2012</v>
      </c>
      <c r="W314" s="26">
        <v>2013</v>
      </c>
      <c r="X314" s="26">
        <v>2014</v>
      </c>
      <c r="Y314" s="26">
        <v>2015</v>
      </c>
      <c r="Z314" s="26">
        <v>2016</v>
      </c>
      <c r="AA314" s="26">
        <v>2017</v>
      </c>
      <c r="AB314" s="31">
        <v>2018</v>
      </c>
      <c r="AC314" s="26">
        <v>2019</v>
      </c>
      <c r="AD314" s="26">
        <v>2020</v>
      </c>
      <c r="AE314" s="26">
        <v>2021</v>
      </c>
      <c r="AF314" s="26">
        <v>2022</v>
      </c>
      <c r="AG314" s="26">
        <v>2023</v>
      </c>
      <c r="AH314" s="26">
        <f t="shared" si="4"/>
        <v>23</v>
      </c>
      <c r="AI314" s="35">
        <v>23</v>
      </c>
    </row>
    <row r="315" spans="1:35" x14ac:dyDescent="0.2">
      <c r="A315" s="27" t="s">
        <v>426</v>
      </c>
      <c r="B315" s="24" t="s">
        <v>251</v>
      </c>
      <c r="C315" s="35"/>
      <c r="D315" s="35"/>
      <c r="E315" s="35"/>
      <c r="F315" s="35"/>
      <c r="G315" s="35"/>
      <c r="H315" s="35"/>
      <c r="I315" s="35">
        <v>1999</v>
      </c>
      <c r="J315" s="35">
        <v>2000</v>
      </c>
      <c r="K315" s="35">
        <v>2001</v>
      </c>
      <c r="L315" s="35">
        <v>2002</v>
      </c>
      <c r="M315" s="35"/>
      <c r="N315" s="35"/>
      <c r="O315" s="35"/>
      <c r="P315" s="35"/>
      <c r="Q315" s="35"/>
      <c r="R315" s="26"/>
      <c r="S315" s="26"/>
      <c r="T315" s="26"/>
      <c r="U315" s="26"/>
      <c r="V315" s="26"/>
      <c r="W315" s="26"/>
      <c r="X315" s="26"/>
      <c r="Y315" s="26"/>
      <c r="Z315" s="26"/>
      <c r="AA315" s="26">
        <v>2017</v>
      </c>
      <c r="AB315" s="26">
        <v>2018</v>
      </c>
      <c r="AC315" s="26">
        <v>2019</v>
      </c>
      <c r="AD315" s="26"/>
      <c r="AE315" s="26"/>
      <c r="AF315" s="26">
        <v>2022</v>
      </c>
      <c r="AG315" s="26"/>
      <c r="AH315" s="26">
        <f t="shared" si="4"/>
        <v>8</v>
      </c>
      <c r="AI315" s="35">
        <v>0</v>
      </c>
    </row>
    <row r="316" spans="1:35" x14ac:dyDescent="0.2">
      <c r="A316" s="24" t="s">
        <v>427</v>
      </c>
      <c r="B316" s="24" t="s">
        <v>133</v>
      </c>
      <c r="C316" s="35"/>
      <c r="D316" s="35"/>
      <c r="E316" s="35"/>
      <c r="F316" s="35"/>
      <c r="G316" s="35"/>
      <c r="H316" s="35"/>
      <c r="I316" s="35"/>
      <c r="J316" s="35"/>
      <c r="K316" s="35">
        <v>2001</v>
      </c>
      <c r="L316" s="35"/>
      <c r="M316" s="35"/>
      <c r="N316" s="35"/>
      <c r="O316" s="35"/>
      <c r="P316" s="35"/>
      <c r="Q316" s="35"/>
      <c r="R316" s="26"/>
      <c r="S316" s="26">
        <v>2009</v>
      </c>
      <c r="T316" s="26"/>
      <c r="U316" s="26">
        <v>2011</v>
      </c>
      <c r="V316" s="26">
        <v>2012</v>
      </c>
      <c r="W316" s="26">
        <v>2013</v>
      </c>
      <c r="X316" s="26"/>
      <c r="Y316" s="26"/>
      <c r="Z316" s="26">
        <v>2016</v>
      </c>
      <c r="AA316" s="26"/>
      <c r="AB316" s="26"/>
      <c r="AC316" s="26"/>
      <c r="AD316" s="26">
        <v>2020</v>
      </c>
      <c r="AE316" s="26">
        <v>2021</v>
      </c>
      <c r="AF316" s="26"/>
      <c r="AG316" s="26">
        <v>2023</v>
      </c>
      <c r="AH316" s="26">
        <f t="shared" si="4"/>
        <v>9</v>
      </c>
      <c r="AI316" s="35">
        <v>1</v>
      </c>
    </row>
    <row r="317" spans="1:35" x14ac:dyDescent="0.2">
      <c r="A317" s="27" t="s">
        <v>428</v>
      </c>
      <c r="B317" s="24" t="s">
        <v>117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>
        <v>2004</v>
      </c>
      <c r="O317" s="35"/>
      <c r="P317" s="35"/>
      <c r="Q317" s="35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>
        <v>2020</v>
      </c>
      <c r="AE317" s="26"/>
      <c r="AF317" s="26"/>
      <c r="AG317" s="26">
        <v>2023</v>
      </c>
      <c r="AH317" s="26">
        <f t="shared" si="4"/>
        <v>3</v>
      </c>
      <c r="AI317" s="35">
        <v>1</v>
      </c>
    </row>
    <row r="318" spans="1:35" x14ac:dyDescent="0.2">
      <c r="A318" s="27" t="s">
        <v>429</v>
      </c>
      <c r="B318" s="27" t="s">
        <v>283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>
        <v>2020</v>
      </c>
      <c r="AE318" s="26">
        <v>2021</v>
      </c>
      <c r="AF318" s="26">
        <v>2022</v>
      </c>
      <c r="AG318" s="26">
        <v>2023</v>
      </c>
      <c r="AH318" s="26">
        <f t="shared" si="4"/>
        <v>4</v>
      </c>
      <c r="AI318" s="35">
        <v>4</v>
      </c>
    </row>
    <row r="319" spans="1:35" x14ac:dyDescent="0.2">
      <c r="A319" s="24" t="s">
        <v>430</v>
      </c>
      <c r="B319" s="24" t="s">
        <v>211</v>
      </c>
      <c r="C319" s="35"/>
      <c r="D319" s="35"/>
      <c r="E319" s="35"/>
      <c r="F319" s="35"/>
      <c r="G319" s="35"/>
      <c r="H319" s="35"/>
      <c r="I319" s="35"/>
      <c r="J319" s="35"/>
      <c r="K319" s="35">
        <v>2001</v>
      </c>
      <c r="L319" s="35">
        <v>2002</v>
      </c>
      <c r="M319" s="35">
        <v>2003</v>
      </c>
      <c r="N319" s="35">
        <v>2004</v>
      </c>
      <c r="O319" s="35"/>
      <c r="P319" s="35"/>
      <c r="Q319" s="35">
        <v>2007</v>
      </c>
      <c r="R319" s="26">
        <v>2008</v>
      </c>
      <c r="S319" s="26">
        <v>2009</v>
      </c>
      <c r="T319" s="26"/>
      <c r="U319" s="26">
        <v>2011</v>
      </c>
      <c r="V319" s="26">
        <v>2012</v>
      </c>
      <c r="W319" s="26">
        <v>2013</v>
      </c>
      <c r="X319" s="26"/>
      <c r="Y319" s="26">
        <v>2015</v>
      </c>
      <c r="Z319" s="26">
        <v>2016</v>
      </c>
      <c r="AA319" s="31">
        <v>2017</v>
      </c>
      <c r="AB319" s="26">
        <v>2018</v>
      </c>
      <c r="AC319" s="31">
        <v>2019</v>
      </c>
      <c r="AD319" s="31">
        <v>2020</v>
      </c>
      <c r="AE319" s="31">
        <v>2021</v>
      </c>
      <c r="AF319" s="31">
        <v>2022</v>
      </c>
      <c r="AG319" s="31">
        <v>2023</v>
      </c>
      <c r="AH319" s="26">
        <f t="shared" si="4"/>
        <v>19</v>
      </c>
      <c r="AI319" s="35">
        <v>9</v>
      </c>
    </row>
    <row r="320" spans="1:35" x14ac:dyDescent="0.2">
      <c r="A320" s="27" t="s">
        <v>431</v>
      </c>
      <c r="B320" s="27" t="s">
        <v>211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>
        <v>2020</v>
      </c>
      <c r="AE320" s="26">
        <v>2021</v>
      </c>
      <c r="AF320" s="26">
        <v>2022</v>
      </c>
      <c r="AG320" s="26"/>
      <c r="AH320" s="26">
        <f t="shared" si="4"/>
        <v>3</v>
      </c>
      <c r="AI320" s="35">
        <v>0</v>
      </c>
    </row>
    <row r="321" spans="1:35" x14ac:dyDescent="0.2">
      <c r="A321" s="24" t="s">
        <v>432</v>
      </c>
      <c r="B321" s="24" t="s">
        <v>211</v>
      </c>
      <c r="C321" s="35"/>
      <c r="D321" s="35"/>
      <c r="E321" s="35">
        <v>1995</v>
      </c>
      <c r="F321" s="35"/>
      <c r="G321" s="35"/>
      <c r="H321" s="35"/>
      <c r="I321" s="35"/>
      <c r="J321" s="35">
        <v>2000</v>
      </c>
      <c r="K321" s="35"/>
      <c r="L321" s="35"/>
      <c r="M321" s="35"/>
      <c r="N321" s="35"/>
      <c r="O321" s="35">
        <v>2005</v>
      </c>
      <c r="P321" s="35">
        <v>2006</v>
      </c>
      <c r="Q321" s="35"/>
      <c r="R321" s="26">
        <v>2008</v>
      </c>
      <c r="S321" s="26"/>
      <c r="T321" s="26">
        <v>2010</v>
      </c>
      <c r="U321" s="26">
        <v>2011</v>
      </c>
      <c r="V321" s="26"/>
      <c r="W321" s="26">
        <v>2013</v>
      </c>
      <c r="X321" s="26">
        <v>2014</v>
      </c>
      <c r="Y321" s="26">
        <v>2015</v>
      </c>
      <c r="Z321" s="26">
        <v>2016</v>
      </c>
      <c r="AA321" s="26"/>
      <c r="AB321" s="26"/>
      <c r="AC321" s="31">
        <v>2019</v>
      </c>
      <c r="AD321" s="31">
        <v>2020</v>
      </c>
      <c r="AE321" s="31">
        <v>2021</v>
      </c>
      <c r="AF321" s="31">
        <v>2022</v>
      </c>
      <c r="AG321" s="31">
        <v>2023</v>
      </c>
      <c r="AH321" s="26">
        <f t="shared" si="4"/>
        <v>16</v>
      </c>
      <c r="AI321" s="35">
        <v>5</v>
      </c>
    </row>
    <row r="322" spans="1:35" x14ac:dyDescent="0.2">
      <c r="A322" s="27" t="s">
        <v>433</v>
      </c>
      <c r="B322" s="27" t="s">
        <v>434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26"/>
      <c r="S322" s="26"/>
      <c r="T322" s="26"/>
      <c r="U322" s="26"/>
      <c r="V322" s="26"/>
      <c r="W322" s="26"/>
      <c r="X322" s="26"/>
      <c r="Y322" s="26">
        <v>2015</v>
      </c>
      <c r="Z322" s="26">
        <v>2016</v>
      </c>
      <c r="AA322" s="26">
        <v>2017</v>
      </c>
      <c r="AB322" s="26">
        <v>2018</v>
      </c>
      <c r="AC322" s="26">
        <v>2019</v>
      </c>
      <c r="AD322" s="26">
        <v>2020</v>
      </c>
      <c r="AE322" s="26">
        <v>2021</v>
      </c>
      <c r="AF322" s="26">
        <v>2022</v>
      </c>
      <c r="AG322" s="26">
        <v>2023</v>
      </c>
      <c r="AH322" s="26">
        <f t="shared" si="4"/>
        <v>9</v>
      </c>
      <c r="AI322" s="35">
        <v>9</v>
      </c>
    </row>
    <row r="323" spans="1:35" x14ac:dyDescent="0.2">
      <c r="A323" s="24" t="s">
        <v>435</v>
      </c>
      <c r="B323" s="24" t="s">
        <v>133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26"/>
      <c r="S323" s="26"/>
      <c r="T323" s="26"/>
      <c r="U323" s="26"/>
      <c r="V323" s="26">
        <v>2012</v>
      </c>
      <c r="W323" s="26"/>
      <c r="X323" s="26"/>
      <c r="Y323" s="26">
        <v>2015</v>
      </c>
      <c r="Z323" s="26">
        <v>2016</v>
      </c>
      <c r="AA323" s="26">
        <v>2017</v>
      </c>
      <c r="AB323" s="26">
        <v>2018</v>
      </c>
      <c r="AC323" s="31">
        <v>2019</v>
      </c>
      <c r="AD323" s="31">
        <v>2020</v>
      </c>
      <c r="AE323" s="26">
        <v>2021</v>
      </c>
      <c r="AF323" s="26"/>
      <c r="AG323" s="31">
        <v>2023</v>
      </c>
      <c r="AH323" s="26">
        <f t="shared" ref="AH323:AH386" si="5">COUNT(C323:AG323)</f>
        <v>9</v>
      </c>
      <c r="AI323" s="35">
        <v>1</v>
      </c>
    </row>
    <row r="324" spans="1:35" x14ac:dyDescent="0.2">
      <c r="A324" s="24" t="s">
        <v>436</v>
      </c>
      <c r="B324" s="24" t="s">
        <v>133</v>
      </c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26"/>
      <c r="S324" s="26">
        <v>2009</v>
      </c>
      <c r="T324" s="26"/>
      <c r="U324" s="26"/>
      <c r="V324" s="26">
        <v>2012</v>
      </c>
      <c r="W324" s="26">
        <v>2013</v>
      </c>
      <c r="X324" s="26">
        <v>2014</v>
      </c>
      <c r="Y324" s="26">
        <v>2015</v>
      </c>
      <c r="Z324" s="26"/>
      <c r="AA324" s="26"/>
      <c r="AB324" s="26">
        <v>2018</v>
      </c>
      <c r="AC324" s="31">
        <v>2019</v>
      </c>
      <c r="AD324" s="26">
        <v>2020</v>
      </c>
      <c r="AE324" s="31">
        <v>2021</v>
      </c>
      <c r="AF324" s="26">
        <v>2022</v>
      </c>
      <c r="AG324" s="26">
        <v>2023</v>
      </c>
      <c r="AH324" s="26">
        <f t="shared" si="5"/>
        <v>11</v>
      </c>
      <c r="AI324" s="35">
        <v>6</v>
      </c>
    </row>
    <row r="325" spans="1:35" x14ac:dyDescent="0.2">
      <c r="A325" s="24" t="s">
        <v>437</v>
      </c>
      <c r="B325" s="24" t="s">
        <v>95</v>
      </c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>
        <v>2004</v>
      </c>
      <c r="O325" s="35">
        <v>2005</v>
      </c>
      <c r="P325" s="35">
        <v>2006</v>
      </c>
      <c r="Q325" s="35">
        <v>2007</v>
      </c>
      <c r="R325" s="26">
        <v>2008</v>
      </c>
      <c r="S325" s="26">
        <v>2009</v>
      </c>
      <c r="T325" s="26"/>
      <c r="U325" s="26">
        <v>2011</v>
      </c>
      <c r="V325" s="26"/>
      <c r="W325" s="26">
        <v>2013</v>
      </c>
      <c r="X325" s="26">
        <v>2014</v>
      </c>
      <c r="Y325" s="26">
        <v>2015</v>
      </c>
      <c r="Z325" s="26">
        <v>2016</v>
      </c>
      <c r="AA325" s="31">
        <v>2017</v>
      </c>
      <c r="AB325" s="26">
        <v>2018</v>
      </c>
      <c r="AC325" s="31">
        <v>2019</v>
      </c>
      <c r="AD325" s="26">
        <v>2020</v>
      </c>
      <c r="AE325" s="31">
        <v>2021</v>
      </c>
      <c r="AF325" s="26">
        <v>2022</v>
      </c>
      <c r="AG325" s="31">
        <v>2023</v>
      </c>
      <c r="AH325" s="26">
        <f t="shared" si="5"/>
        <v>18</v>
      </c>
      <c r="AI325" s="35">
        <v>11</v>
      </c>
    </row>
    <row r="326" spans="1:35" x14ac:dyDescent="0.2">
      <c r="A326" s="24" t="s">
        <v>438</v>
      </c>
      <c r="B326" s="24" t="s">
        <v>138</v>
      </c>
      <c r="C326" s="35"/>
      <c r="D326" s="35"/>
      <c r="E326" s="35"/>
      <c r="F326" s="35"/>
      <c r="G326" s="35"/>
      <c r="H326" s="35"/>
      <c r="I326" s="35"/>
      <c r="J326" s="35"/>
      <c r="K326" s="35">
        <v>2001</v>
      </c>
      <c r="L326" s="35"/>
      <c r="M326" s="35"/>
      <c r="N326" s="35"/>
      <c r="O326" s="35">
        <v>2005</v>
      </c>
      <c r="P326" s="35">
        <v>2006</v>
      </c>
      <c r="Q326" s="35"/>
      <c r="R326" s="26"/>
      <c r="S326" s="26">
        <v>2009</v>
      </c>
      <c r="T326" s="26"/>
      <c r="U326" s="26">
        <v>2011</v>
      </c>
      <c r="V326" s="26">
        <v>2012</v>
      </c>
      <c r="W326" s="26">
        <v>2013</v>
      </c>
      <c r="X326" s="26">
        <v>2014</v>
      </c>
      <c r="Y326" s="26">
        <v>2015</v>
      </c>
      <c r="Z326" s="26">
        <v>2016</v>
      </c>
      <c r="AA326" s="26">
        <v>2017</v>
      </c>
      <c r="AB326" s="26">
        <v>2018</v>
      </c>
      <c r="AC326" s="26">
        <v>2019</v>
      </c>
      <c r="AD326" s="26">
        <v>2020</v>
      </c>
      <c r="AE326" s="26">
        <v>2021</v>
      </c>
      <c r="AF326" s="26">
        <v>2022</v>
      </c>
      <c r="AG326" s="26">
        <v>2023</v>
      </c>
      <c r="AH326" s="26">
        <f t="shared" si="5"/>
        <v>17</v>
      </c>
      <c r="AI326" s="35">
        <v>13</v>
      </c>
    </row>
    <row r="327" spans="1:35" ht="14.25" customHeight="1" x14ac:dyDescent="0.2">
      <c r="A327" s="27" t="s">
        <v>439</v>
      </c>
      <c r="B327" s="24" t="s">
        <v>117</v>
      </c>
      <c r="C327" s="35"/>
      <c r="D327" s="35">
        <v>1994</v>
      </c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>
        <v>2020</v>
      </c>
      <c r="AE327" s="31">
        <v>2021</v>
      </c>
      <c r="AF327" s="26">
        <v>2022</v>
      </c>
      <c r="AG327" s="26">
        <v>2023</v>
      </c>
      <c r="AH327" s="26">
        <f t="shared" si="5"/>
        <v>5</v>
      </c>
      <c r="AI327" s="35">
        <v>4</v>
      </c>
    </row>
    <row r="328" spans="1:35" ht="14.25" customHeight="1" x14ac:dyDescent="0.2">
      <c r="A328" s="21" t="s">
        <v>440</v>
      </c>
      <c r="B328" s="24" t="s">
        <v>117</v>
      </c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>
        <v>2003</v>
      </c>
      <c r="N328" s="35">
        <v>2004</v>
      </c>
      <c r="O328" s="35"/>
      <c r="P328" s="35">
        <v>2006</v>
      </c>
      <c r="Q328" s="35"/>
      <c r="R328" s="26"/>
      <c r="S328" s="26"/>
      <c r="T328" s="26"/>
      <c r="U328" s="26"/>
      <c r="V328" s="26"/>
      <c r="W328" s="26">
        <v>2013</v>
      </c>
      <c r="X328" s="26"/>
      <c r="Y328" s="26">
        <v>2015</v>
      </c>
      <c r="Z328" s="26">
        <v>2016</v>
      </c>
      <c r="AA328" s="26">
        <v>2017</v>
      </c>
      <c r="AB328" s="26">
        <v>2018</v>
      </c>
      <c r="AC328" s="26">
        <v>2019</v>
      </c>
      <c r="AD328" s="26">
        <v>2020</v>
      </c>
      <c r="AE328" s="26">
        <v>2021</v>
      </c>
      <c r="AF328" s="26">
        <v>2022</v>
      </c>
      <c r="AG328" s="26">
        <v>2023</v>
      </c>
      <c r="AH328" s="26">
        <f t="shared" si="5"/>
        <v>13</v>
      </c>
      <c r="AI328" s="35">
        <v>9</v>
      </c>
    </row>
    <row r="329" spans="1:35" x14ac:dyDescent="0.2">
      <c r="A329" s="27" t="s">
        <v>441</v>
      </c>
      <c r="B329" s="27" t="s">
        <v>59</v>
      </c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26"/>
      <c r="S329" s="26"/>
      <c r="T329" s="26"/>
      <c r="U329" s="26"/>
      <c r="V329" s="26"/>
      <c r="W329" s="26"/>
      <c r="X329" s="26"/>
      <c r="Y329" s="26">
        <v>2015</v>
      </c>
      <c r="Z329" s="26"/>
      <c r="AA329" s="26"/>
      <c r="AB329" s="26"/>
      <c r="AC329" s="26"/>
      <c r="AD329" s="26">
        <v>2020</v>
      </c>
      <c r="AE329" s="26">
        <v>2021</v>
      </c>
      <c r="AF329" s="26">
        <v>2022</v>
      </c>
      <c r="AG329" s="26">
        <v>2023</v>
      </c>
      <c r="AH329" s="26">
        <f t="shared" si="5"/>
        <v>5</v>
      </c>
      <c r="AI329" s="35">
        <v>4</v>
      </c>
    </row>
    <row r="330" spans="1:35" x14ac:dyDescent="0.2">
      <c r="A330" s="27" t="s">
        <v>442</v>
      </c>
      <c r="B330" s="24" t="s">
        <v>133</v>
      </c>
      <c r="C330" s="35"/>
      <c r="D330" s="35"/>
      <c r="E330" s="35"/>
      <c r="F330" s="35"/>
      <c r="G330" s="35"/>
      <c r="H330" s="35"/>
      <c r="I330" s="35"/>
      <c r="J330" s="35"/>
      <c r="K330" s="35"/>
      <c r="L330" s="35">
        <v>2002</v>
      </c>
      <c r="M330" s="35"/>
      <c r="N330" s="35"/>
      <c r="O330" s="35">
        <v>2005</v>
      </c>
      <c r="P330" s="35"/>
      <c r="Q330" s="35">
        <v>2007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>
        <v>2018</v>
      </c>
      <c r="AC330" s="26">
        <v>2019</v>
      </c>
      <c r="AD330" s="26">
        <v>2020</v>
      </c>
      <c r="AE330" s="31">
        <v>2021</v>
      </c>
      <c r="AF330" s="31">
        <v>2022</v>
      </c>
      <c r="AG330" s="31">
        <v>2023</v>
      </c>
      <c r="AH330" s="26">
        <f t="shared" si="5"/>
        <v>9</v>
      </c>
      <c r="AI330" s="35">
        <v>6</v>
      </c>
    </row>
    <row r="331" spans="1:35" x14ac:dyDescent="0.2">
      <c r="A331" s="24" t="s">
        <v>443</v>
      </c>
      <c r="B331" s="27" t="s">
        <v>213</v>
      </c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26"/>
      <c r="S331" s="26"/>
      <c r="T331" s="26"/>
      <c r="U331" s="26"/>
      <c r="V331" s="26"/>
      <c r="W331" s="26">
        <v>2013</v>
      </c>
      <c r="X331" s="26"/>
      <c r="Y331" s="26"/>
      <c r="Z331" s="26"/>
      <c r="AA331" s="26">
        <v>2017</v>
      </c>
      <c r="AB331" s="26">
        <v>2018</v>
      </c>
      <c r="AC331" s="26">
        <v>2019</v>
      </c>
      <c r="AD331" s="26">
        <v>2020</v>
      </c>
      <c r="AE331" s="26">
        <v>2021</v>
      </c>
      <c r="AF331" s="26">
        <v>2022</v>
      </c>
      <c r="AG331" s="26"/>
      <c r="AH331" s="26">
        <f t="shared" si="5"/>
        <v>7</v>
      </c>
      <c r="AI331" s="35">
        <v>0</v>
      </c>
    </row>
    <row r="332" spans="1:35" x14ac:dyDescent="0.2">
      <c r="A332" s="24" t="s">
        <v>444</v>
      </c>
      <c r="B332" s="24" t="s">
        <v>59</v>
      </c>
      <c r="C332" s="35"/>
      <c r="D332" s="35"/>
      <c r="E332" s="35"/>
      <c r="F332" s="35"/>
      <c r="G332" s="35"/>
      <c r="H332" s="35"/>
      <c r="I332" s="35"/>
      <c r="J332" s="35"/>
      <c r="K332" s="35">
        <v>2001</v>
      </c>
      <c r="L332" s="35">
        <v>2002</v>
      </c>
      <c r="M332" s="35">
        <v>2003</v>
      </c>
      <c r="N332" s="35"/>
      <c r="O332" s="35"/>
      <c r="P332" s="35"/>
      <c r="Q332" s="35"/>
      <c r="R332" s="26"/>
      <c r="S332" s="26"/>
      <c r="T332" s="26"/>
      <c r="U332" s="26"/>
      <c r="V332" s="26"/>
      <c r="W332" s="26">
        <v>2013</v>
      </c>
      <c r="X332" s="26"/>
      <c r="Y332" s="26">
        <v>2015</v>
      </c>
      <c r="Z332" s="26">
        <v>2016</v>
      </c>
      <c r="AA332" s="26">
        <v>2017</v>
      </c>
      <c r="AB332" s="26">
        <v>2018</v>
      </c>
      <c r="AC332" s="26">
        <v>2019</v>
      </c>
      <c r="AD332" s="26">
        <v>2020</v>
      </c>
      <c r="AE332" s="31">
        <v>2021</v>
      </c>
      <c r="AF332" s="31">
        <v>2022</v>
      </c>
      <c r="AG332" s="31">
        <v>2023</v>
      </c>
      <c r="AH332" s="26">
        <f t="shared" si="5"/>
        <v>13</v>
      </c>
      <c r="AI332" s="35">
        <v>9</v>
      </c>
    </row>
    <row r="333" spans="1:35" x14ac:dyDescent="0.2">
      <c r="A333" s="27" t="s">
        <v>445</v>
      </c>
      <c r="B333" s="24" t="s">
        <v>86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>
        <v>2006</v>
      </c>
      <c r="Q333" s="35">
        <v>2007</v>
      </c>
      <c r="R333" s="26"/>
      <c r="S333" s="26">
        <v>2009</v>
      </c>
      <c r="T333" s="26">
        <v>2010</v>
      </c>
      <c r="U333" s="26">
        <v>2011</v>
      </c>
      <c r="V333" s="26"/>
      <c r="W333" s="26">
        <v>2013</v>
      </c>
      <c r="X333" s="26"/>
      <c r="Y333" s="26"/>
      <c r="Z333" s="26"/>
      <c r="AA333" s="26">
        <v>2017</v>
      </c>
      <c r="AB333" s="26"/>
      <c r="AC333" s="26">
        <v>2019</v>
      </c>
      <c r="AD333" s="26"/>
      <c r="AE333" s="26">
        <v>2021</v>
      </c>
      <c r="AF333" s="26">
        <v>2022</v>
      </c>
      <c r="AG333" s="26">
        <v>2023</v>
      </c>
      <c r="AH333" s="26">
        <f t="shared" si="5"/>
        <v>11</v>
      </c>
      <c r="AI333" s="35">
        <v>3</v>
      </c>
    </row>
    <row r="334" spans="1:35" x14ac:dyDescent="0.2">
      <c r="A334" s="24" t="s">
        <v>446</v>
      </c>
      <c r="B334" s="24" t="s">
        <v>72</v>
      </c>
      <c r="C334" s="35"/>
      <c r="D334" s="35"/>
      <c r="E334" s="35"/>
      <c r="F334" s="35"/>
      <c r="G334" s="35"/>
      <c r="H334" s="35"/>
      <c r="I334" s="35"/>
      <c r="J334" s="35">
        <v>2000</v>
      </c>
      <c r="K334" s="35">
        <v>2001</v>
      </c>
      <c r="L334" s="35">
        <v>2002</v>
      </c>
      <c r="M334" s="35"/>
      <c r="N334" s="35"/>
      <c r="O334" s="35"/>
      <c r="P334" s="35"/>
      <c r="Q334" s="35">
        <v>2007</v>
      </c>
      <c r="R334" s="26">
        <v>2008</v>
      </c>
      <c r="S334" s="26">
        <v>2009</v>
      </c>
      <c r="T334" s="26">
        <v>2010</v>
      </c>
      <c r="U334" s="26">
        <v>2011</v>
      </c>
      <c r="V334" s="26">
        <v>2012</v>
      </c>
      <c r="W334" s="26">
        <v>2013</v>
      </c>
      <c r="X334" s="26">
        <v>2014</v>
      </c>
      <c r="Y334" s="26">
        <v>2015</v>
      </c>
      <c r="Z334" s="26">
        <v>2016</v>
      </c>
      <c r="AA334" s="31">
        <v>2017</v>
      </c>
      <c r="AB334" s="26">
        <v>2018</v>
      </c>
      <c r="AC334" s="26">
        <v>2019</v>
      </c>
      <c r="AD334" s="26">
        <v>2020</v>
      </c>
      <c r="AE334" s="26">
        <v>2021</v>
      </c>
      <c r="AF334" s="26">
        <v>2022</v>
      </c>
      <c r="AG334" s="26">
        <v>2023</v>
      </c>
      <c r="AH334" s="26">
        <f t="shared" si="5"/>
        <v>20</v>
      </c>
      <c r="AI334" s="35">
        <v>17</v>
      </c>
    </row>
    <row r="335" spans="1:35" x14ac:dyDescent="0.2">
      <c r="A335" s="27" t="s">
        <v>447</v>
      </c>
      <c r="B335" s="24" t="s">
        <v>106</v>
      </c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>
        <v>2004</v>
      </c>
      <c r="O335" s="35"/>
      <c r="P335" s="35">
        <v>2006</v>
      </c>
      <c r="Q335" s="35"/>
      <c r="R335" s="26"/>
      <c r="S335" s="26">
        <v>2009</v>
      </c>
      <c r="T335" s="26">
        <v>2010</v>
      </c>
      <c r="U335" s="26">
        <v>2011</v>
      </c>
      <c r="V335" s="26"/>
      <c r="W335" s="26"/>
      <c r="X335" s="26">
        <v>2014</v>
      </c>
      <c r="Y335" s="26"/>
      <c r="Z335" s="26"/>
      <c r="AA335" s="26"/>
      <c r="AB335" s="26"/>
      <c r="AC335" s="26"/>
      <c r="AD335" s="26">
        <v>2020</v>
      </c>
      <c r="AE335" s="26">
        <v>2021</v>
      </c>
      <c r="AF335" s="26">
        <v>2022</v>
      </c>
      <c r="AG335" s="26">
        <v>2023</v>
      </c>
      <c r="AH335" s="26">
        <f t="shared" si="5"/>
        <v>10</v>
      </c>
      <c r="AI335" s="35">
        <v>4</v>
      </c>
    </row>
    <row r="336" spans="1:35" x14ac:dyDescent="0.2">
      <c r="A336" s="24" t="s">
        <v>448</v>
      </c>
      <c r="B336" s="24" t="s">
        <v>188</v>
      </c>
      <c r="C336" s="35">
        <v>1993</v>
      </c>
      <c r="D336" s="35">
        <v>1994</v>
      </c>
      <c r="E336" s="35"/>
      <c r="F336" s="35"/>
      <c r="G336" s="35"/>
      <c r="H336" s="35">
        <v>1998</v>
      </c>
      <c r="I336" s="35">
        <v>1999</v>
      </c>
      <c r="J336" s="35"/>
      <c r="K336" s="35"/>
      <c r="L336" s="35"/>
      <c r="M336" s="35"/>
      <c r="N336" s="35">
        <v>2004</v>
      </c>
      <c r="O336" s="35">
        <v>2005</v>
      </c>
      <c r="P336" s="35">
        <v>2006</v>
      </c>
      <c r="Q336" s="35">
        <v>2007</v>
      </c>
      <c r="R336" s="26">
        <v>2008</v>
      </c>
      <c r="S336" s="26">
        <v>2009</v>
      </c>
      <c r="T336" s="26">
        <v>2010</v>
      </c>
      <c r="U336" s="26">
        <v>2011</v>
      </c>
      <c r="V336" s="26"/>
      <c r="W336" s="26">
        <v>2013</v>
      </c>
      <c r="X336" s="26">
        <v>2014</v>
      </c>
      <c r="Y336" s="26">
        <v>2015</v>
      </c>
      <c r="Z336" s="26">
        <v>2016</v>
      </c>
      <c r="AA336" s="26">
        <v>2017</v>
      </c>
      <c r="AB336" s="26">
        <v>2018</v>
      </c>
      <c r="AC336" s="26">
        <v>2019</v>
      </c>
      <c r="AD336" s="31">
        <v>2020</v>
      </c>
      <c r="AE336" s="31">
        <v>2021</v>
      </c>
      <c r="AF336" s="31">
        <v>2022</v>
      </c>
      <c r="AG336" s="26">
        <v>2023</v>
      </c>
      <c r="AH336" s="26">
        <f t="shared" si="5"/>
        <v>23</v>
      </c>
      <c r="AI336" s="35">
        <v>11</v>
      </c>
    </row>
    <row r="337" spans="1:35" x14ac:dyDescent="0.2">
      <c r="A337" s="27" t="s">
        <v>449</v>
      </c>
      <c r="B337" s="24" t="s">
        <v>108</v>
      </c>
      <c r="C337" s="35"/>
      <c r="D337" s="35"/>
      <c r="E337" s="35"/>
      <c r="F337" s="35"/>
      <c r="G337" s="35"/>
      <c r="H337" s="35"/>
      <c r="I337" s="35"/>
      <c r="J337" s="35">
        <v>2000</v>
      </c>
      <c r="K337" s="35"/>
      <c r="L337" s="35">
        <v>2002</v>
      </c>
      <c r="M337" s="35">
        <v>2003</v>
      </c>
      <c r="N337" s="35">
        <v>2004</v>
      </c>
      <c r="O337" s="35"/>
      <c r="P337" s="35"/>
      <c r="Q337" s="35"/>
      <c r="R337" s="26"/>
      <c r="S337" s="26"/>
      <c r="T337" s="26">
        <v>2010</v>
      </c>
      <c r="U337" s="26">
        <v>2011</v>
      </c>
      <c r="V337" s="26"/>
      <c r="W337" s="26"/>
      <c r="X337" s="26"/>
      <c r="Y337" s="26"/>
      <c r="Z337" s="26"/>
      <c r="AA337" s="26"/>
      <c r="AB337" s="26"/>
      <c r="AC337" s="26">
        <v>2019</v>
      </c>
      <c r="AD337" s="26">
        <v>2020</v>
      </c>
      <c r="AE337" s="26"/>
      <c r="AF337" s="26">
        <v>2022</v>
      </c>
      <c r="AG337" s="31">
        <v>2023</v>
      </c>
      <c r="AH337" s="26">
        <f t="shared" si="5"/>
        <v>10</v>
      </c>
      <c r="AI337" s="35">
        <v>2</v>
      </c>
    </row>
    <row r="338" spans="1:35" x14ac:dyDescent="0.2">
      <c r="A338" s="24" t="s">
        <v>450</v>
      </c>
      <c r="B338" s="24" t="s">
        <v>108</v>
      </c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26"/>
      <c r="S338" s="26"/>
      <c r="T338" s="26"/>
      <c r="U338" s="26"/>
      <c r="V338" s="26"/>
      <c r="W338" s="26"/>
      <c r="X338" s="26"/>
      <c r="Y338" s="26"/>
      <c r="Z338" s="26">
        <v>2016</v>
      </c>
      <c r="AA338" s="26">
        <v>2017</v>
      </c>
      <c r="AB338" s="26">
        <v>2018</v>
      </c>
      <c r="AC338" s="26">
        <v>2019</v>
      </c>
      <c r="AD338" s="31">
        <v>2020</v>
      </c>
      <c r="AE338" s="26">
        <v>2021</v>
      </c>
      <c r="AF338" s="26">
        <v>2022</v>
      </c>
      <c r="AG338" s="26">
        <v>2023</v>
      </c>
      <c r="AH338" s="26">
        <f t="shared" si="5"/>
        <v>8</v>
      </c>
      <c r="AI338" s="35">
        <v>8</v>
      </c>
    </row>
    <row r="339" spans="1:35" x14ac:dyDescent="0.2">
      <c r="A339" s="24" t="s">
        <v>451</v>
      </c>
      <c r="B339" s="24" t="s">
        <v>84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>
        <v>2002</v>
      </c>
      <c r="M339" s="35"/>
      <c r="N339" s="35"/>
      <c r="O339" s="35"/>
      <c r="P339" s="35"/>
      <c r="Q339" s="35"/>
      <c r="R339" s="26"/>
      <c r="S339" s="26"/>
      <c r="T339" s="26">
        <v>2010</v>
      </c>
      <c r="U339" s="26"/>
      <c r="V339" s="26"/>
      <c r="W339" s="26">
        <v>2013</v>
      </c>
      <c r="X339" s="26"/>
      <c r="Y339" s="26">
        <v>2015</v>
      </c>
      <c r="Z339" s="26">
        <v>2016</v>
      </c>
      <c r="AA339" s="26">
        <v>2017</v>
      </c>
      <c r="AB339" s="26"/>
      <c r="AC339" s="26"/>
      <c r="AD339" s="26"/>
      <c r="AE339" s="26"/>
      <c r="AF339" s="26">
        <v>2022</v>
      </c>
      <c r="AG339" s="26">
        <v>2023</v>
      </c>
      <c r="AH339" s="26">
        <f t="shared" si="5"/>
        <v>8</v>
      </c>
      <c r="AI339" s="35">
        <v>2</v>
      </c>
    </row>
    <row r="340" spans="1:35" x14ac:dyDescent="0.2">
      <c r="A340" s="27" t="s">
        <v>452</v>
      </c>
      <c r="B340" s="24" t="s">
        <v>84</v>
      </c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26"/>
      <c r="S340" s="26"/>
      <c r="T340" s="26">
        <v>2010</v>
      </c>
      <c r="U340" s="26"/>
      <c r="V340" s="26"/>
      <c r="W340" s="26">
        <v>2013</v>
      </c>
      <c r="X340" s="26"/>
      <c r="Y340" s="26"/>
      <c r="Z340" s="26"/>
      <c r="AA340" s="26"/>
      <c r="AB340" s="26">
        <v>2018</v>
      </c>
      <c r="AC340" s="26">
        <v>2019</v>
      </c>
      <c r="AD340" s="26">
        <v>2020</v>
      </c>
      <c r="AE340" s="31">
        <v>2021</v>
      </c>
      <c r="AF340" s="26">
        <v>2022</v>
      </c>
      <c r="AG340" s="26">
        <v>2023</v>
      </c>
      <c r="AH340" s="26">
        <f t="shared" si="5"/>
        <v>8</v>
      </c>
      <c r="AI340" s="35">
        <v>6</v>
      </c>
    </row>
    <row r="341" spans="1:35" x14ac:dyDescent="0.2">
      <c r="A341" s="24" t="s">
        <v>453</v>
      </c>
      <c r="B341" s="24" t="s">
        <v>104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26">
        <v>2008</v>
      </c>
      <c r="S341" s="26">
        <v>2009</v>
      </c>
      <c r="T341" s="26">
        <v>2010</v>
      </c>
      <c r="U341" s="26">
        <v>2011</v>
      </c>
      <c r="V341" s="26">
        <v>2012</v>
      </c>
      <c r="W341" s="26">
        <v>2013</v>
      </c>
      <c r="X341" s="26">
        <v>2014</v>
      </c>
      <c r="Y341" s="26">
        <v>2015</v>
      </c>
      <c r="Z341" s="26">
        <v>2016</v>
      </c>
      <c r="AA341" s="26">
        <v>2017</v>
      </c>
      <c r="AB341" s="26">
        <v>2018</v>
      </c>
      <c r="AC341" s="26">
        <v>2019</v>
      </c>
      <c r="AD341" s="26">
        <v>2020</v>
      </c>
      <c r="AE341" s="31">
        <v>2021</v>
      </c>
      <c r="AF341" s="31">
        <v>2022</v>
      </c>
      <c r="AG341" s="26">
        <v>2023</v>
      </c>
      <c r="AH341" s="26">
        <f t="shared" si="5"/>
        <v>16</v>
      </c>
      <c r="AI341" s="35">
        <v>16</v>
      </c>
    </row>
    <row r="342" spans="1:35" x14ac:dyDescent="0.2">
      <c r="A342" s="24" t="s">
        <v>454</v>
      </c>
      <c r="B342" s="24" t="s">
        <v>84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26"/>
      <c r="S342" s="26"/>
      <c r="T342" s="26"/>
      <c r="U342" s="26"/>
      <c r="V342" s="26"/>
      <c r="W342" s="26"/>
      <c r="X342" s="26">
        <v>2014</v>
      </c>
      <c r="Y342" s="26">
        <v>2015</v>
      </c>
      <c r="Z342" s="26">
        <v>2016</v>
      </c>
      <c r="AA342" s="26">
        <v>2017</v>
      </c>
      <c r="AB342" s="26">
        <v>2018</v>
      </c>
      <c r="AC342" s="26">
        <v>2019</v>
      </c>
      <c r="AD342" s="26">
        <v>2020</v>
      </c>
      <c r="AE342" s="26">
        <v>2021</v>
      </c>
      <c r="AF342" s="26">
        <v>2022</v>
      </c>
      <c r="AG342" s="26">
        <v>2023</v>
      </c>
      <c r="AH342" s="26">
        <f t="shared" si="5"/>
        <v>10</v>
      </c>
      <c r="AI342" s="35">
        <v>10</v>
      </c>
    </row>
    <row r="343" spans="1:35" s="42" customFormat="1" x14ac:dyDescent="0.2">
      <c r="A343" s="97" t="s">
        <v>46</v>
      </c>
      <c r="B343" s="42">
        <f>COUNTA(A3:A342)</f>
        <v>340</v>
      </c>
      <c r="C343" s="22">
        <f t="shared" ref="C343:AC343" si="6">COUNT(C3:C342)</f>
        <v>6</v>
      </c>
      <c r="D343" s="22">
        <f t="shared" si="6"/>
        <v>9</v>
      </c>
      <c r="E343" s="22">
        <f t="shared" si="6"/>
        <v>7</v>
      </c>
      <c r="F343" s="22">
        <f t="shared" si="6"/>
        <v>6</v>
      </c>
      <c r="G343" s="22">
        <f t="shared" si="6"/>
        <v>14</v>
      </c>
      <c r="H343" s="22">
        <f t="shared" si="6"/>
        <v>13</v>
      </c>
      <c r="I343" s="22">
        <f t="shared" si="6"/>
        <v>26</v>
      </c>
      <c r="J343" s="22">
        <f t="shared" si="6"/>
        <v>21</v>
      </c>
      <c r="K343" s="22">
        <f t="shared" si="6"/>
        <v>26</v>
      </c>
      <c r="L343" s="22">
        <f t="shared" si="6"/>
        <v>48</v>
      </c>
      <c r="M343" s="22">
        <f t="shared" si="6"/>
        <v>37</v>
      </c>
      <c r="N343" s="22">
        <f t="shared" si="6"/>
        <v>48</v>
      </c>
      <c r="O343" s="22">
        <f t="shared" si="6"/>
        <v>48</v>
      </c>
      <c r="P343" s="22">
        <f t="shared" si="6"/>
        <v>54</v>
      </c>
      <c r="Q343" s="22">
        <f t="shared" si="6"/>
        <v>56</v>
      </c>
      <c r="R343" s="22">
        <f t="shared" si="6"/>
        <v>71</v>
      </c>
      <c r="S343" s="22">
        <f t="shared" si="6"/>
        <v>70</v>
      </c>
      <c r="T343" s="22">
        <f t="shared" si="6"/>
        <v>94</v>
      </c>
      <c r="U343" s="22">
        <f t="shared" si="6"/>
        <v>93</v>
      </c>
      <c r="V343" s="22">
        <f t="shared" si="6"/>
        <v>104</v>
      </c>
      <c r="W343" s="22">
        <f t="shared" si="6"/>
        <v>132</v>
      </c>
      <c r="X343" s="22">
        <f t="shared" si="6"/>
        <v>132</v>
      </c>
      <c r="Y343" s="22">
        <f t="shared" si="6"/>
        <v>145</v>
      </c>
      <c r="Z343" s="22">
        <f t="shared" si="6"/>
        <v>135</v>
      </c>
      <c r="AA343" s="22">
        <f t="shared" si="6"/>
        <v>148</v>
      </c>
      <c r="AB343" s="22">
        <f t="shared" si="6"/>
        <v>169</v>
      </c>
      <c r="AC343" s="22">
        <f t="shared" si="6"/>
        <v>195</v>
      </c>
      <c r="AD343" s="22">
        <f>COUNT(AD3:AD342)</f>
        <v>238</v>
      </c>
      <c r="AE343" s="22">
        <f>COUNT(AE3:AE342)</f>
        <v>248</v>
      </c>
      <c r="AF343" s="22">
        <f>COUNT(AF3:AF342)</f>
        <v>220</v>
      </c>
      <c r="AG343" s="22">
        <f>COUNT(AG3:AG342)</f>
        <v>204</v>
      </c>
      <c r="AH343" s="25">
        <f>SUM(AH3:AH342)</f>
        <v>2817</v>
      </c>
      <c r="AI343" s="22"/>
    </row>
    <row r="344" spans="1:35" x14ac:dyDescent="0.2"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</row>
  </sheetData>
  <sortState xmlns:xlrd2="http://schemas.microsoft.com/office/spreadsheetml/2017/richdata2" ref="A3:AI342">
    <sortCondition ref="A3:A342"/>
  </sortState>
  <phoneticPr fontId="0" type="noConversion"/>
  <pageMargins left="0.25" right="0.25" top="0.5" bottom="0.5" header="0.5" footer="0.5"/>
  <pageSetup scale="63" fitToHeight="1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340"/>
  <sheetViews>
    <sheetView zoomScale="150" zoomScaleNormal="150" workbookViewId="0">
      <pane xSplit="2" ySplit="2" topLeftCell="L250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4.140625" style="21" bestFit="1" customWidth="1"/>
    <col min="3" max="9" width="7.5703125" style="19" bestFit="1" customWidth="1"/>
    <col min="10" max="10" width="9.5703125" style="19" bestFit="1" customWidth="1"/>
    <col min="11" max="27" width="7.5703125" style="19" bestFit="1" customWidth="1"/>
    <col min="28" max="30" width="7.5703125" style="51" bestFit="1" customWidth="1"/>
    <col min="31" max="33" width="7.5703125" style="51" customWidth="1"/>
    <col min="34" max="34" width="12" style="19" bestFit="1" customWidth="1"/>
    <col min="35" max="35" width="7" style="19" bestFit="1" customWidth="1"/>
    <col min="36" max="16384" width="9.140625" style="21"/>
  </cols>
  <sheetData>
    <row r="1" spans="1:35" ht="15.75" x14ac:dyDescent="0.25">
      <c r="A1" s="17" t="s">
        <v>455</v>
      </c>
      <c r="B1" s="42"/>
      <c r="AB1" s="20"/>
      <c r="AC1" s="20"/>
      <c r="AD1" s="20"/>
      <c r="AE1" s="20"/>
      <c r="AF1" s="20"/>
      <c r="AG1" s="20"/>
    </row>
    <row r="2" spans="1:35" s="71" customFormat="1" x14ac:dyDescent="0.2">
      <c r="A2" s="22" t="s">
        <v>48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456</v>
      </c>
      <c r="AI2" s="22" t="s">
        <v>457</v>
      </c>
    </row>
    <row r="3" spans="1:35" s="71" customFormat="1" x14ac:dyDescent="0.2">
      <c r="A3" s="69" t="s">
        <v>458</v>
      </c>
      <c r="B3" s="69" t="s">
        <v>97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>
        <v>2014</v>
      </c>
      <c r="Y3" s="26"/>
      <c r="Z3" s="26">
        <v>2016</v>
      </c>
      <c r="AA3" s="26"/>
      <c r="AB3" s="26"/>
      <c r="AC3" s="26"/>
      <c r="AD3" s="26"/>
      <c r="AE3" s="26"/>
      <c r="AF3" s="26"/>
      <c r="AG3" s="26"/>
      <c r="AH3" s="26">
        <f t="shared" ref="AH3:AH66" si="0">COUNT(C3:AG3)</f>
        <v>2</v>
      </c>
      <c r="AI3" s="35">
        <v>0</v>
      </c>
    </row>
    <row r="4" spans="1:35" s="71" customFormat="1" x14ac:dyDescent="0.2">
      <c r="A4" s="69" t="s">
        <v>459</v>
      </c>
      <c r="B4" s="69" t="s">
        <v>460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6"/>
      <c r="U4" s="26">
        <v>2011</v>
      </c>
      <c r="V4" s="26">
        <v>2012</v>
      </c>
      <c r="W4" s="26">
        <v>2013</v>
      </c>
      <c r="X4" s="26"/>
      <c r="Y4" s="26"/>
      <c r="Z4" s="26"/>
      <c r="AA4" s="26">
        <v>2017</v>
      </c>
      <c r="AB4" s="26"/>
      <c r="AC4" s="26"/>
      <c r="AD4" s="26">
        <v>2020</v>
      </c>
      <c r="AE4" s="26">
        <v>2021</v>
      </c>
      <c r="AF4" s="26"/>
      <c r="AG4" s="26"/>
      <c r="AH4" s="26">
        <f t="shared" si="0"/>
        <v>6</v>
      </c>
      <c r="AI4" s="26">
        <v>0</v>
      </c>
    </row>
    <row r="5" spans="1:35" s="71" customFormat="1" x14ac:dyDescent="0.2">
      <c r="A5" s="69" t="s">
        <v>461</v>
      </c>
      <c r="B5" s="69" t="s">
        <v>77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>
        <v>2008</v>
      </c>
      <c r="S5" s="26">
        <v>2009</v>
      </c>
      <c r="T5" s="26">
        <v>2010</v>
      </c>
      <c r="U5" s="26">
        <v>2011</v>
      </c>
      <c r="V5" s="26">
        <v>2012</v>
      </c>
      <c r="W5" s="26">
        <v>2013</v>
      </c>
      <c r="X5" s="26">
        <v>2014</v>
      </c>
      <c r="Y5" s="26">
        <v>2015</v>
      </c>
      <c r="Z5" s="26">
        <v>2016</v>
      </c>
      <c r="AA5" s="31">
        <v>2017</v>
      </c>
      <c r="AB5" s="26">
        <v>2018</v>
      </c>
      <c r="AC5" s="26">
        <v>2019</v>
      </c>
      <c r="AD5" s="26">
        <v>2020</v>
      </c>
      <c r="AE5" s="31">
        <v>2021</v>
      </c>
      <c r="AF5" s="31">
        <v>2022</v>
      </c>
      <c r="AG5" s="31">
        <v>2023</v>
      </c>
      <c r="AH5" s="26">
        <f t="shared" si="0"/>
        <v>16</v>
      </c>
      <c r="AI5" s="26">
        <v>16</v>
      </c>
    </row>
    <row r="6" spans="1:35" s="71" customFormat="1" x14ac:dyDescent="0.2">
      <c r="A6" s="69" t="s">
        <v>462</v>
      </c>
      <c r="B6" s="69" t="s">
        <v>82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6"/>
      <c r="T6" s="26"/>
      <c r="U6" s="26"/>
      <c r="V6" s="26"/>
      <c r="W6" s="26"/>
      <c r="X6" s="26"/>
      <c r="Y6" s="26"/>
      <c r="Z6" s="26"/>
      <c r="AA6" s="31"/>
      <c r="AB6" s="26"/>
      <c r="AC6" s="26"/>
      <c r="AD6" s="26"/>
      <c r="AE6" s="31"/>
      <c r="AF6" s="26">
        <v>2022</v>
      </c>
      <c r="AG6" s="26">
        <v>2023</v>
      </c>
      <c r="AH6" s="26">
        <f t="shared" si="0"/>
        <v>2</v>
      </c>
      <c r="AI6" s="26">
        <v>2</v>
      </c>
    </row>
    <row r="7" spans="1:35" s="95" customFormat="1" x14ac:dyDescent="0.2">
      <c r="A7" s="69" t="s">
        <v>463</v>
      </c>
      <c r="B7" s="69" t="s">
        <v>108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>
        <v>2008</v>
      </c>
      <c r="S7" s="26"/>
      <c r="T7" s="26"/>
      <c r="U7" s="26"/>
      <c r="V7" s="26">
        <v>2012</v>
      </c>
      <c r="W7" s="26">
        <v>2013</v>
      </c>
      <c r="X7" s="26">
        <v>2014</v>
      </c>
      <c r="Y7" s="26">
        <v>2015</v>
      </c>
      <c r="Z7" s="26">
        <v>2016</v>
      </c>
      <c r="AA7" s="26">
        <v>2017</v>
      </c>
      <c r="AB7" s="26">
        <v>2018</v>
      </c>
      <c r="AC7" s="26">
        <v>2019</v>
      </c>
      <c r="AD7" s="26">
        <v>2020</v>
      </c>
      <c r="AE7" s="26">
        <v>2021</v>
      </c>
      <c r="AF7" s="26">
        <v>2022</v>
      </c>
      <c r="AG7" s="26">
        <v>2023</v>
      </c>
      <c r="AH7" s="26">
        <f t="shared" si="0"/>
        <v>13</v>
      </c>
      <c r="AI7" s="26">
        <v>12</v>
      </c>
    </row>
    <row r="8" spans="1:35" s="95" customFormat="1" x14ac:dyDescent="0.2">
      <c r="A8" s="69" t="s">
        <v>464</v>
      </c>
      <c r="B8" s="69" t="s">
        <v>53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>
        <v>2012</v>
      </c>
      <c r="W8" s="26">
        <v>2013</v>
      </c>
      <c r="X8" s="26">
        <v>2014</v>
      </c>
      <c r="Y8" s="26">
        <v>2015</v>
      </c>
      <c r="Z8" s="26">
        <v>2016</v>
      </c>
      <c r="AA8" s="26">
        <v>2017</v>
      </c>
      <c r="AB8" s="26">
        <v>2018</v>
      </c>
      <c r="AC8" s="26">
        <v>2019</v>
      </c>
      <c r="AD8" s="26">
        <v>2020</v>
      </c>
      <c r="AE8" s="26">
        <v>2021</v>
      </c>
      <c r="AF8" s="31">
        <v>2022</v>
      </c>
      <c r="AG8" s="26">
        <v>2023</v>
      </c>
      <c r="AH8" s="26">
        <f t="shared" si="0"/>
        <v>12</v>
      </c>
      <c r="AI8" s="26">
        <v>12</v>
      </c>
    </row>
    <row r="9" spans="1:35" s="95" customFormat="1" x14ac:dyDescent="0.2">
      <c r="A9" s="27" t="s">
        <v>465</v>
      </c>
      <c r="B9" s="27" t="s">
        <v>326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>
        <v>2015</v>
      </c>
      <c r="Z9" s="35"/>
      <c r="AA9" s="35">
        <v>2017</v>
      </c>
      <c r="AB9" s="26">
        <v>2018</v>
      </c>
      <c r="AC9" s="31">
        <v>2019</v>
      </c>
      <c r="AD9" s="31">
        <v>2020</v>
      </c>
      <c r="AE9" s="31">
        <v>2021</v>
      </c>
      <c r="AF9" s="31">
        <v>2022</v>
      </c>
      <c r="AG9" s="26">
        <v>2023</v>
      </c>
      <c r="AH9" s="26">
        <f t="shared" si="0"/>
        <v>8</v>
      </c>
      <c r="AI9" s="35">
        <v>7</v>
      </c>
    </row>
    <row r="10" spans="1:35" s="95" customFormat="1" x14ac:dyDescent="0.2">
      <c r="A10" s="27" t="s">
        <v>466</v>
      </c>
      <c r="B10" s="24" t="s">
        <v>163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>
        <v>2007</v>
      </c>
      <c r="R10" s="35"/>
      <c r="S10" s="35"/>
      <c r="T10" s="35">
        <v>2010</v>
      </c>
      <c r="U10" s="35">
        <v>2011</v>
      </c>
      <c r="V10" s="35"/>
      <c r="W10" s="35"/>
      <c r="X10" s="35">
        <v>2014</v>
      </c>
      <c r="Y10" s="35">
        <v>2015</v>
      </c>
      <c r="Z10" s="35"/>
      <c r="AA10" s="35"/>
      <c r="AB10" s="26"/>
      <c r="AC10" s="26"/>
      <c r="AD10" s="26"/>
      <c r="AE10" s="26"/>
      <c r="AF10" s="26"/>
      <c r="AG10" s="26"/>
      <c r="AH10" s="26">
        <f t="shared" si="0"/>
        <v>5</v>
      </c>
      <c r="AI10" s="35">
        <v>0</v>
      </c>
    </row>
    <row r="11" spans="1:35" s="75" customFormat="1" x14ac:dyDescent="0.2">
      <c r="A11" s="27" t="s">
        <v>467</v>
      </c>
      <c r="B11" s="27" t="s">
        <v>84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v>2002</v>
      </c>
      <c r="M11" s="26"/>
      <c r="N11" s="26"/>
      <c r="O11" s="26"/>
      <c r="P11" s="26"/>
      <c r="Q11" s="26"/>
      <c r="R11" s="26"/>
      <c r="S11" s="26"/>
      <c r="T11" s="26">
        <v>2010</v>
      </c>
      <c r="U11" s="26"/>
      <c r="V11" s="26"/>
      <c r="W11" s="26"/>
      <c r="X11" s="26"/>
      <c r="Y11" s="26">
        <v>2015</v>
      </c>
      <c r="Z11" s="26">
        <v>2016</v>
      </c>
      <c r="AA11" s="26">
        <v>2017</v>
      </c>
      <c r="AB11" s="31">
        <v>2018</v>
      </c>
      <c r="AC11" s="26">
        <v>2019</v>
      </c>
      <c r="AD11" s="26"/>
      <c r="AE11" s="26"/>
      <c r="AF11" s="26"/>
      <c r="AG11" s="26"/>
      <c r="AH11" s="26">
        <f t="shared" si="0"/>
        <v>7</v>
      </c>
      <c r="AI11" s="26">
        <v>0</v>
      </c>
    </row>
    <row r="12" spans="1:35" s="75" customFormat="1" x14ac:dyDescent="0.2">
      <c r="A12" s="27" t="s">
        <v>468</v>
      </c>
      <c r="B12" s="27" t="s">
        <v>82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>
        <v>2020</v>
      </c>
      <c r="AE12" s="26">
        <v>2021</v>
      </c>
      <c r="AF12" s="26"/>
      <c r="AG12" s="26"/>
      <c r="AH12" s="26">
        <f t="shared" si="0"/>
        <v>2</v>
      </c>
      <c r="AI12" s="26">
        <v>0</v>
      </c>
    </row>
    <row r="13" spans="1:35" s="75" customFormat="1" x14ac:dyDescent="0.2">
      <c r="A13" s="27" t="s">
        <v>469</v>
      </c>
      <c r="B13" s="27" t="s">
        <v>55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>
        <v>2020</v>
      </c>
      <c r="AE13" s="26">
        <v>2021</v>
      </c>
      <c r="AF13" s="26"/>
      <c r="AG13" s="26">
        <v>2023</v>
      </c>
      <c r="AH13" s="26">
        <f t="shared" si="0"/>
        <v>3</v>
      </c>
      <c r="AI13" s="26">
        <v>1</v>
      </c>
    </row>
    <row r="14" spans="1:35" s="75" customFormat="1" x14ac:dyDescent="0.2">
      <c r="A14" s="27" t="s">
        <v>470</v>
      </c>
      <c r="B14" s="27" t="s">
        <v>163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>
        <v>2020</v>
      </c>
      <c r="AE14" s="26">
        <v>2021</v>
      </c>
      <c r="AF14" s="26">
        <v>2022</v>
      </c>
      <c r="AG14" s="26">
        <v>2023</v>
      </c>
      <c r="AH14" s="26">
        <f t="shared" si="0"/>
        <v>4</v>
      </c>
      <c r="AI14" s="26">
        <v>4</v>
      </c>
    </row>
    <row r="15" spans="1:35" x14ac:dyDescent="0.2">
      <c r="A15" s="27" t="s">
        <v>471</v>
      </c>
      <c r="B15" s="27" t="s">
        <v>288</v>
      </c>
      <c r="C15" s="35">
        <v>1993</v>
      </c>
      <c r="D15" s="35">
        <v>1994</v>
      </c>
      <c r="E15" s="35">
        <v>1995</v>
      </c>
      <c r="F15" s="35">
        <v>1996</v>
      </c>
      <c r="G15" s="35">
        <v>1997</v>
      </c>
      <c r="H15" s="35">
        <v>1998</v>
      </c>
      <c r="I15" s="35">
        <v>1999</v>
      </c>
      <c r="J15" s="35">
        <v>2000</v>
      </c>
      <c r="K15" s="35">
        <v>2001</v>
      </c>
      <c r="L15" s="35">
        <v>2002</v>
      </c>
      <c r="M15" s="35">
        <v>2003</v>
      </c>
      <c r="N15" s="35"/>
      <c r="O15" s="35"/>
      <c r="P15" s="35"/>
      <c r="Q15" s="35"/>
      <c r="R15" s="35">
        <v>2008</v>
      </c>
      <c r="S15" s="35">
        <v>2009</v>
      </c>
      <c r="T15" s="35"/>
      <c r="U15" s="35"/>
      <c r="V15" s="35">
        <v>2012</v>
      </c>
      <c r="W15" s="35"/>
      <c r="X15" s="35"/>
      <c r="Y15" s="35"/>
      <c r="Z15" s="35"/>
      <c r="AA15" s="35">
        <v>2017</v>
      </c>
      <c r="AB15" s="26">
        <v>2018</v>
      </c>
      <c r="AC15" s="26">
        <v>2019</v>
      </c>
      <c r="AD15" s="26">
        <v>2020</v>
      </c>
      <c r="AE15" s="31">
        <v>2021</v>
      </c>
      <c r="AF15" s="26">
        <v>2022</v>
      </c>
      <c r="AG15" s="31">
        <v>2023</v>
      </c>
      <c r="AH15" s="26">
        <f t="shared" si="0"/>
        <v>21</v>
      </c>
      <c r="AI15" s="35">
        <v>7</v>
      </c>
    </row>
    <row r="16" spans="1:35" x14ac:dyDescent="0.2">
      <c r="A16" s="27" t="s">
        <v>472</v>
      </c>
      <c r="B16" s="27" t="s">
        <v>97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>
        <v>2015</v>
      </c>
      <c r="Z16" s="35">
        <v>2016</v>
      </c>
      <c r="AA16" s="35">
        <v>2017</v>
      </c>
      <c r="AB16" s="26">
        <v>2018</v>
      </c>
      <c r="AC16" s="26">
        <v>2019</v>
      </c>
      <c r="AD16" s="31">
        <v>2020</v>
      </c>
      <c r="AE16" s="26">
        <v>2021</v>
      </c>
      <c r="AF16" s="26"/>
      <c r="AG16" s="26"/>
      <c r="AH16" s="26">
        <f t="shared" si="0"/>
        <v>7</v>
      </c>
      <c r="AI16" s="35">
        <v>0</v>
      </c>
    </row>
    <row r="17" spans="1:35" x14ac:dyDescent="0.2">
      <c r="A17" s="27" t="s">
        <v>473</v>
      </c>
      <c r="B17" s="27" t="s">
        <v>75</v>
      </c>
      <c r="C17" s="35"/>
      <c r="D17" s="35"/>
      <c r="E17" s="35"/>
      <c r="F17" s="35">
        <v>1996</v>
      </c>
      <c r="G17" s="35">
        <v>1997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2010</v>
      </c>
      <c r="U17" s="35"/>
      <c r="V17" s="35">
        <v>2012</v>
      </c>
      <c r="W17" s="35">
        <v>2013</v>
      </c>
      <c r="X17" s="35">
        <v>2014</v>
      </c>
      <c r="Y17" s="35">
        <v>2015</v>
      </c>
      <c r="Z17" s="35">
        <v>2016</v>
      </c>
      <c r="AA17" s="35">
        <v>2017</v>
      </c>
      <c r="AB17" s="26">
        <v>2018</v>
      </c>
      <c r="AC17" s="26">
        <v>2019</v>
      </c>
      <c r="AD17" s="31">
        <v>2020</v>
      </c>
      <c r="AE17" s="31">
        <v>2021</v>
      </c>
      <c r="AF17" s="26">
        <v>2022</v>
      </c>
      <c r="AG17" s="26"/>
      <c r="AH17" s="26">
        <f t="shared" si="0"/>
        <v>14</v>
      </c>
      <c r="AI17" s="35">
        <v>0</v>
      </c>
    </row>
    <row r="18" spans="1:35" x14ac:dyDescent="0.2">
      <c r="A18" s="27" t="s">
        <v>474</v>
      </c>
      <c r="B18" s="27" t="s">
        <v>59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>
        <v>2016</v>
      </c>
      <c r="AA18" s="35">
        <v>2017</v>
      </c>
      <c r="AB18" s="26">
        <v>2018</v>
      </c>
      <c r="AC18" s="26">
        <v>2019</v>
      </c>
      <c r="AD18" s="26">
        <v>2020</v>
      </c>
      <c r="AE18" s="26">
        <v>2021</v>
      </c>
      <c r="AF18" s="26">
        <v>2022</v>
      </c>
      <c r="AG18" s="26"/>
      <c r="AH18" s="26">
        <f t="shared" si="0"/>
        <v>7</v>
      </c>
      <c r="AI18" s="35">
        <v>0</v>
      </c>
    </row>
    <row r="19" spans="1:35" x14ac:dyDescent="0.2">
      <c r="A19" s="27" t="s">
        <v>475</v>
      </c>
      <c r="B19" s="27" t="s">
        <v>59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26">
        <v>2018</v>
      </c>
      <c r="AC19" s="26">
        <v>2019</v>
      </c>
      <c r="AD19" s="26"/>
      <c r="AE19" s="26"/>
      <c r="AF19" s="26">
        <v>2022</v>
      </c>
      <c r="AG19" s="26">
        <v>2023</v>
      </c>
      <c r="AH19" s="26">
        <f t="shared" si="0"/>
        <v>4</v>
      </c>
      <c r="AI19" s="35">
        <v>2</v>
      </c>
    </row>
    <row r="20" spans="1:35" x14ac:dyDescent="0.2">
      <c r="A20" s="27" t="s">
        <v>476</v>
      </c>
      <c r="B20" s="24" t="s">
        <v>369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>
        <v>2005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26"/>
      <c r="AC20" s="26">
        <v>2019</v>
      </c>
      <c r="AD20" s="26">
        <v>2020</v>
      </c>
      <c r="AE20" s="26"/>
      <c r="AF20" s="31">
        <v>2022</v>
      </c>
      <c r="AG20" s="31">
        <v>2023</v>
      </c>
      <c r="AH20" s="26">
        <f t="shared" si="0"/>
        <v>5</v>
      </c>
      <c r="AI20" s="35">
        <v>2</v>
      </c>
    </row>
    <row r="21" spans="1:35" x14ac:dyDescent="0.2">
      <c r="A21" s="27" t="s">
        <v>477</v>
      </c>
      <c r="B21" s="27" t="s">
        <v>82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>
        <v>2003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>
        <v>2014</v>
      </c>
      <c r="Y21" s="35">
        <v>2015</v>
      </c>
      <c r="Z21" s="35">
        <v>2016</v>
      </c>
      <c r="AA21" s="35">
        <v>2017</v>
      </c>
      <c r="AB21" s="26">
        <v>2018</v>
      </c>
      <c r="AC21" s="26">
        <v>2019</v>
      </c>
      <c r="AD21" s="26">
        <v>2020</v>
      </c>
      <c r="AE21" s="26">
        <v>2021</v>
      </c>
      <c r="AF21" s="26">
        <v>2022</v>
      </c>
      <c r="AG21" s="26">
        <v>2023</v>
      </c>
      <c r="AH21" s="26">
        <f t="shared" si="0"/>
        <v>11</v>
      </c>
      <c r="AI21" s="35">
        <v>10</v>
      </c>
    </row>
    <row r="22" spans="1:35" x14ac:dyDescent="0.2">
      <c r="A22" s="27" t="s">
        <v>478</v>
      </c>
      <c r="B22" s="27" t="s">
        <v>288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>
        <v>2015</v>
      </c>
      <c r="Z22" s="35">
        <v>2016</v>
      </c>
      <c r="AA22" s="35">
        <v>2017</v>
      </c>
      <c r="AB22" s="26"/>
      <c r="AC22" s="31">
        <v>2019</v>
      </c>
      <c r="AD22" s="26"/>
      <c r="AE22" s="26"/>
      <c r="AF22" s="31">
        <v>2022</v>
      </c>
      <c r="AG22" s="31">
        <v>2023</v>
      </c>
      <c r="AH22" s="26">
        <f t="shared" si="0"/>
        <v>6</v>
      </c>
      <c r="AI22" s="35">
        <v>2</v>
      </c>
    </row>
    <row r="23" spans="1:35" x14ac:dyDescent="0.2">
      <c r="A23" s="27" t="s">
        <v>479</v>
      </c>
      <c r="B23" s="27" t="s">
        <v>138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26"/>
      <c r="AC23" s="26"/>
      <c r="AD23" s="26">
        <v>2020</v>
      </c>
      <c r="AE23" s="26">
        <v>2021</v>
      </c>
      <c r="AF23" s="26">
        <v>2022</v>
      </c>
      <c r="AG23" s="26">
        <v>2023</v>
      </c>
      <c r="AH23" s="26">
        <f t="shared" si="0"/>
        <v>4</v>
      </c>
      <c r="AI23" s="35">
        <v>4</v>
      </c>
    </row>
    <row r="24" spans="1:35" x14ac:dyDescent="0.2">
      <c r="A24" s="27" t="s">
        <v>480</v>
      </c>
      <c r="B24" s="24" t="s">
        <v>59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>
        <v>2011</v>
      </c>
      <c r="V24" s="35">
        <v>2012</v>
      </c>
      <c r="W24" s="35"/>
      <c r="X24" s="35"/>
      <c r="Y24" s="35">
        <v>2015</v>
      </c>
      <c r="Z24" s="35"/>
      <c r="AA24" s="35"/>
      <c r="AB24" s="26"/>
      <c r="AC24" s="26"/>
      <c r="AD24" s="26"/>
      <c r="AE24" s="26"/>
      <c r="AF24" s="26"/>
      <c r="AG24" s="26"/>
      <c r="AH24" s="26">
        <f t="shared" si="0"/>
        <v>3</v>
      </c>
      <c r="AI24" s="35">
        <v>0</v>
      </c>
    </row>
    <row r="25" spans="1:35" x14ac:dyDescent="0.2">
      <c r="A25" s="27" t="s">
        <v>481</v>
      </c>
      <c r="B25" s="27" t="s">
        <v>97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26"/>
      <c r="AC25" s="26"/>
      <c r="AD25" s="26"/>
      <c r="AE25" s="26"/>
      <c r="AF25" s="26">
        <v>2022</v>
      </c>
      <c r="AG25" s="26"/>
      <c r="AH25" s="26">
        <f t="shared" si="0"/>
        <v>1</v>
      </c>
      <c r="AI25" s="35">
        <v>0</v>
      </c>
    </row>
    <row r="26" spans="1:35" x14ac:dyDescent="0.2">
      <c r="A26" s="27" t="s">
        <v>482</v>
      </c>
      <c r="B26" s="24" t="s">
        <v>97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26">
        <v>2018</v>
      </c>
      <c r="AC26" s="26"/>
      <c r="AD26" s="26">
        <v>2020</v>
      </c>
      <c r="AE26" s="26">
        <v>2021</v>
      </c>
      <c r="AF26" s="26">
        <v>2022</v>
      </c>
      <c r="AG26" s="26">
        <v>2023</v>
      </c>
      <c r="AH26" s="26">
        <f t="shared" si="0"/>
        <v>5</v>
      </c>
      <c r="AI26" s="35">
        <v>4</v>
      </c>
    </row>
    <row r="27" spans="1:35" x14ac:dyDescent="0.2">
      <c r="A27" s="27" t="s">
        <v>483</v>
      </c>
      <c r="B27" s="24" t="s">
        <v>150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>
        <v>2009</v>
      </c>
      <c r="T27" s="35"/>
      <c r="U27" s="35">
        <v>2011</v>
      </c>
      <c r="V27" s="35">
        <v>2012</v>
      </c>
      <c r="W27" s="35">
        <v>2013</v>
      </c>
      <c r="X27" s="35"/>
      <c r="Y27" s="35">
        <v>2015</v>
      </c>
      <c r="Z27" s="35">
        <v>2016</v>
      </c>
      <c r="AA27" s="35">
        <v>2017</v>
      </c>
      <c r="AB27" s="26">
        <v>2018</v>
      </c>
      <c r="AC27" s="26"/>
      <c r="AD27" s="26"/>
      <c r="AE27" s="26"/>
      <c r="AF27" s="26"/>
      <c r="AG27" s="26"/>
      <c r="AH27" s="26">
        <f t="shared" si="0"/>
        <v>8</v>
      </c>
      <c r="AI27" s="35">
        <v>0</v>
      </c>
    </row>
    <row r="28" spans="1:35" x14ac:dyDescent="0.2">
      <c r="A28" s="27" t="s">
        <v>99</v>
      </c>
      <c r="B28" s="27" t="s">
        <v>97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>
        <v>2015</v>
      </c>
      <c r="Z28" s="35">
        <v>2016</v>
      </c>
      <c r="AA28" s="35">
        <v>2017</v>
      </c>
      <c r="AB28" s="26">
        <v>2018</v>
      </c>
      <c r="AC28" s="26"/>
      <c r="AD28" s="26"/>
      <c r="AE28" s="26"/>
      <c r="AF28" s="26"/>
      <c r="AG28" s="26"/>
      <c r="AH28" s="26">
        <f t="shared" si="0"/>
        <v>4</v>
      </c>
      <c r="AI28" s="35">
        <v>0</v>
      </c>
    </row>
    <row r="29" spans="1:35" x14ac:dyDescent="0.2">
      <c r="A29" s="27" t="s">
        <v>484</v>
      </c>
      <c r="B29" s="27" t="s">
        <v>97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26"/>
      <c r="AC29" s="26"/>
      <c r="AD29" s="26"/>
      <c r="AE29" s="26"/>
      <c r="AF29" s="26">
        <v>2022</v>
      </c>
      <c r="AG29" s="26">
        <v>2023</v>
      </c>
      <c r="AH29" s="26">
        <f t="shared" si="0"/>
        <v>2</v>
      </c>
      <c r="AI29" s="35">
        <v>2</v>
      </c>
    </row>
    <row r="30" spans="1:35" x14ac:dyDescent="0.2">
      <c r="A30" s="27" t="s">
        <v>485</v>
      </c>
      <c r="B30" s="27" t="s">
        <v>97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v>2016</v>
      </c>
      <c r="AA30" s="35">
        <v>2017</v>
      </c>
      <c r="AB30" s="26">
        <v>2018</v>
      </c>
      <c r="AC30" s="26"/>
      <c r="AD30" s="31">
        <v>2020</v>
      </c>
      <c r="AE30" s="31"/>
      <c r="AF30" s="26">
        <v>2022</v>
      </c>
      <c r="AG30" s="26"/>
      <c r="AH30" s="26">
        <f t="shared" si="0"/>
        <v>5</v>
      </c>
      <c r="AI30" s="35">
        <v>0</v>
      </c>
    </row>
    <row r="31" spans="1:35" x14ac:dyDescent="0.2">
      <c r="A31" s="27" t="s">
        <v>486</v>
      </c>
      <c r="B31" s="24" t="s">
        <v>97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>
        <v>2014</v>
      </c>
      <c r="Y31" s="26"/>
      <c r="Z31" s="26"/>
      <c r="AA31" s="26"/>
      <c r="AB31" s="26">
        <v>2018</v>
      </c>
      <c r="AC31" s="26">
        <v>2019</v>
      </c>
      <c r="AD31" s="26">
        <v>2020</v>
      </c>
      <c r="AE31" s="26">
        <v>2021</v>
      </c>
      <c r="AF31" s="26">
        <v>2022</v>
      </c>
      <c r="AG31" s="26">
        <v>2023</v>
      </c>
      <c r="AH31" s="26">
        <f t="shared" si="0"/>
        <v>7</v>
      </c>
      <c r="AI31" s="35">
        <v>6</v>
      </c>
    </row>
    <row r="32" spans="1:35" x14ac:dyDescent="0.2">
      <c r="A32" s="27" t="s">
        <v>487</v>
      </c>
      <c r="B32" s="24" t="s">
        <v>97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26"/>
      <c r="Z32" s="26"/>
      <c r="AA32" s="26"/>
      <c r="AB32" s="26"/>
      <c r="AC32" s="26"/>
      <c r="AD32" s="26">
        <v>2020</v>
      </c>
      <c r="AE32" s="26"/>
      <c r="AF32" s="26"/>
      <c r="AG32" s="26"/>
      <c r="AH32" s="26">
        <f t="shared" si="0"/>
        <v>1</v>
      </c>
      <c r="AI32" s="35">
        <v>0</v>
      </c>
    </row>
    <row r="33" spans="1:35" x14ac:dyDescent="0.2">
      <c r="A33" s="27" t="s">
        <v>488</v>
      </c>
      <c r="B33" s="27" t="s">
        <v>97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>
        <v>2015</v>
      </c>
      <c r="Z33" s="35">
        <v>2016</v>
      </c>
      <c r="AA33" s="35">
        <v>2017</v>
      </c>
      <c r="AB33" s="26"/>
      <c r="AC33" s="26"/>
      <c r="AD33" s="26">
        <v>2020</v>
      </c>
      <c r="AE33" s="26">
        <v>2021</v>
      </c>
      <c r="AF33" s="26"/>
      <c r="AG33" s="26">
        <v>2023</v>
      </c>
      <c r="AH33" s="26">
        <f t="shared" si="0"/>
        <v>6</v>
      </c>
      <c r="AI33" s="35">
        <v>1</v>
      </c>
    </row>
    <row r="34" spans="1:35" x14ac:dyDescent="0.2">
      <c r="A34" s="27" t="s">
        <v>489</v>
      </c>
      <c r="B34" s="27" t="s">
        <v>138</v>
      </c>
      <c r="C34" s="35"/>
      <c r="D34" s="35"/>
      <c r="E34" s="35"/>
      <c r="F34" s="35"/>
      <c r="G34" s="35"/>
      <c r="H34" s="35"/>
      <c r="I34" s="35">
        <v>1999</v>
      </c>
      <c r="J34" s="35">
        <v>2000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>
        <v>2012</v>
      </c>
      <c r="W34" s="35">
        <v>2013</v>
      </c>
      <c r="X34" s="35">
        <v>2014</v>
      </c>
      <c r="Y34" s="35">
        <v>2015</v>
      </c>
      <c r="Z34" s="35"/>
      <c r="AA34" s="35"/>
      <c r="AB34" s="26">
        <v>2018</v>
      </c>
      <c r="AC34" s="26">
        <v>2019</v>
      </c>
      <c r="AD34" s="26">
        <v>2020</v>
      </c>
      <c r="AE34" s="26">
        <v>2021</v>
      </c>
      <c r="AF34" s="26"/>
      <c r="AG34" s="26"/>
      <c r="AH34" s="26">
        <f t="shared" si="0"/>
        <v>10</v>
      </c>
      <c r="AI34" s="35">
        <v>0</v>
      </c>
    </row>
    <row r="35" spans="1:35" x14ac:dyDescent="0.2">
      <c r="A35" s="27" t="s">
        <v>490</v>
      </c>
      <c r="B35" s="24" t="s">
        <v>67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2005</v>
      </c>
      <c r="P35" s="35"/>
      <c r="Q35" s="35"/>
      <c r="R35" s="35"/>
      <c r="S35" s="35"/>
      <c r="T35" s="35"/>
      <c r="U35" s="35"/>
      <c r="V35" s="35"/>
      <c r="W35" s="35">
        <v>2013</v>
      </c>
      <c r="X35" s="35">
        <v>2014</v>
      </c>
      <c r="Y35" s="35">
        <v>2015</v>
      </c>
      <c r="Z35" s="35"/>
      <c r="AA35" s="35"/>
      <c r="AB35" s="26"/>
      <c r="AC35" s="26"/>
      <c r="AD35" s="26"/>
      <c r="AE35" s="26">
        <v>2021</v>
      </c>
      <c r="AF35" s="26"/>
      <c r="AG35" s="26">
        <v>2023</v>
      </c>
      <c r="AH35" s="26">
        <f t="shared" si="0"/>
        <v>6</v>
      </c>
      <c r="AI35" s="35">
        <v>1</v>
      </c>
    </row>
    <row r="36" spans="1:35" x14ac:dyDescent="0.2">
      <c r="A36" s="27" t="s">
        <v>491</v>
      </c>
      <c r="B36" s="27" t="s">
        <v>59</v>
      </c>
      <c r="C36" s="35"/>
      <c r="D36" s="35"/>
      <c r="E36" s="35"/>
      <c r="F36" s="35"/>
      <c r="G36" s="35"/>
      <c r="H36" s="35"/>
      <c r="I36" s="35"/>
      <c r="J36" s="35"/>
      <c r="K36" s="35"/>
      <c r="L36" s="35">
        <v>2002</v>
      </c>
      <c r="M36" s="35">
        <v>2003</v>
      </c>
      <c r="N36" s="35">
        <v>2004</v>
      </c>
      <c r="O36" s="35">
        <v>2005</v>
      </c>
      <c r="P36" s="35"/>
      <c r="Q36" s="35"/>
      <c r="R36" s="35"/>
      <c r="S36" s="35"/>
      <c r="T36" s="35"/>
      <c r="U36" s="35"/>
      <c r="V36" s="35"/>
      <c r="W36" s="35"/>
      <c r="X36" s="35">
        <v>2014</v>
      </c>
      <c r="Y36" s="35">
        <v>2015</v>
      </c>
      <c r="Z36" s="35">
        <v>2016</v>
      </c>
      <c r="AA36" s="35"/>
      <c r="AB36" s="26"/>
      <c r="AC36" s="26"/>
      <c r="AD36" s="26">
        <v>2020</v>
      </c>
      <c r="AE36" s="26">
        <v>2021</v>
      </c>
      <c r="AF36" s="26"/>
      <c r="AG36" s="26">
        <v>2023</v>
      </c>
      <c r="AH36" s="26">
        <f t="shared" si="0"/>
        <v>10</v>
      </c>
      <c r="AI36" s="35">
        <v>1</v>
      </c>
    </row>
    <row r="37" spans="1:35" x14ac:dyDescent="0.2">
      <c r="A37" s="27" t="s">
        <v>492</v>
      </c>
      <c r="B37" s="24" t="s">
        <v>84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>
        <v>2012</v>
      </c>
      <c r="W37" s="35">
        <v>2013</v>
      </c>
      <c r="X37" s="35">
        <v>2014</v>
      </c>
      <c r="Y37" s="35">
        <v>2015</v>
      </c>
      <c r="Z37" s="35"/>
      <c r="AA37" s="35">
        <v>2017</v>
      </c>
      <c r="AB37" s="26"/>
      <c r="AC37" s="26">
        <v>2019</v>
      </c>
      <c r="AD37" s="26">
        <v>2020</v>
      </c>
      <c r="AE37" s="26">
        <v>2021</v>
      </c>
      <c r="AF37" s="26">
        <v>2022</v>
      </c>
      <c r="AG37" s="26">
        <v>2023</v>
      </c>
      <c r="AH37" s="26">
        <f t="shared" si="0"/>
        <v>10</v>
      </c>
      <c r="AI37" s="35">
        <v>5</v>
      </c>
    </row>
    <row r="38" spans="1:35" x14ac:dyDescent="0.2">
      <c r="A38" s="27" t="s">
        <v>493</v>
      </c>
      <c r="B38" s="27" t="s">
        <v>199</v>
      </c>
      <c r="C38" s="35"/>
      <c r="D38" s="35"/>
      <c r="E38" s="35"/>
      <c r="F38" s="35"/>
      <c r="G38" s="35"/>
      <c r="H38" s="35">
        <v>1998</v>
      </c>
      <c r="I38" s="35"/>
      <c r="J38" s="35"/>
      <c r="K38" s="35"/>
      <c r="L38" s="35"/>
      <c r="M38" s="35"/>
      <c r="N38" s="35">
        <v>2004</v>
      </c>
      <c r="O38" s="35">
        <v>2005</v>
      </c>
      <c r="P38" s="35">
        <v>2006</v>
      </c>
      <c r="Q38" s="35">
        <v>2007</v>
      </c>
      <c r="R38" s="35">
        <v>2008</v>
      </c>
      <c r="S38" s="35">
        <v>2009</v>
      </c>
      <c r="T38" s="35">
        <v>2010</v>
      </c>
      <c r="U38" s="35">
        <v>2011</v>
      </c>
      <c r="V38" s="35"/>
      <c r="W38" s="35"/>
      <c r="X38" s="35"/>
      <c r="Y38" s="35"/>
      <c r="Z38" s="35"/>
      <c r="AA38" s="35"/>
      <c r="AB38" s="26"/>
      <c r="AC38" s="26"/>
      <c r="AD38" s="26"/>
      <c r="AE38" s="26"/>
      <c r="AF38" s="26"/>
      <c r="AG38" s="26"/>
      <c r="AH38" s="26">
        <f t="shared" si="0"/>
        <v>9</v>
      </c>
      <c r="AI38" s="35">
        <v>0</v>
      </c>
    </row>
    <row r="39" spans="1:35" x14ac:dyDescent="0.2">
      <c r="A39" s="27" t="s">
        <v>494</v>
      </c>
      <c r="B39" s="27" t="s">
        <v>84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6"/>
      <c r="AC39" s="26"/>
      <c r="AD39" s="26"/>
      <c r="AE39" s="26">
        <v>2021</v>
      </c>
      <c r="AF39" s="26"/>
      <c r="AG39" s="26"/>
      <c r="AH39" s="26">
        <f t="shared" si="0"/>
        <v>1</v>
      </c>
      <c r="AI39" s="35">
        <v>0</v>
      </c>
    </row>
    <row r="40" spans="1:35" x14ac:dyDescent="0.2">
      <c r="A40" s="27" t="s">
        <v>495</v>
      </c>
      <c r="B40" s="27" t="s">
        <v>283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>
        <v>2011</v>
      </c>
      <c r="V40" s="35"/>
      <c r="W40" s="35">
        <v>2013</v>
      </c>
      <c r="X40" s="35">
        <v>2014</v>
      </c>
      <c r="Y40" s="35"/>
      <c r="Z40" s="35">
        <v>2016</v>
      </c>
      <c r="AA40" s="35">
        <v>2017</v>
      </c>
      <c r="AB40" s="31">
        <v>2018</v>
      </c>
      <c r="AC40" s="26">
        <v>2019</v>
      </c>
      <c r="AD40" s="31">
        <v>2020</v>
      </c>
      <c r="AE40" s="31">
        <v>2021</v>
      </c>
      <c r="AF40" s="31">
        <v>2022</v>
      </c>
      <c r="AG40" s="31">
        <v>2023</v>
      </c>
      <c r="AH40" s="26">
        <f t="shared" si="0"/>
        <v>11</v>
      </c>
      <c r="AI40" s="35">
        <v>8</v>
      </c>
    </row>
    <row r="41" spans="1:35" x14ac:dyDescent="0.2">
      <c r="A41" s="27" t="s">
        <v>496</v>
      </c>
      <c r="B41" s="27" t="s">
        <v>375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>
        <v>2003</v>
      </c>
      <c r="N41" s="35">
        <v>2004</v>
      </c>
      <c r="O41" s="35">
        <v>2005</v>
      </c>
      <c r="P41" s="35"/>
      <c r="Q41" s="35"/>
      <c r="R41" s="35"/>
      <c r="S41" s="35"/>
      <c r="T41" s="35"/>
      <c r="U41" s="35"/>
      <c r="V41" s="35">
        <v>2012</v>
      </c>
      <c r="W41" s="35">
        <v>2013</v>
      </c>
      <c r="X41" s="35">
        <v>2014</v>
      </c>
      <c r="Y41" s="35">
        <v>2015</v>
      </c>
      <c r="Z41" s="35"/>
      <c r="AA41" s="35">
        <v>2017</v>
      </c>
      <c r="AB41" s="26">
        <v>2018</v>
      </c>
      <c r="AC41" s="26"/>
      <c r="AD41" s="26">
        <v>2020</v>
      </c>
      <c r="AE41" s="26"/>
      <c r="AF41" s="26"/>
      <c r="AG41" s="26">
        <v>2023</v>
      </c>
      <c r="AH41" s="26">
        <f t="shared" si="0"/>
        <v>11</v>
      </c>
      <c r="AI41" s="35">
        <v>1</v>
      </c>
    </row>
    <row r="42" spans="1:35" x14ac:dyDescent="0.2">
      <c r="A42" s="27" t="s">
        <v>497</v>
      </c>
      <c r="B42" s="27" t="s">
        <v>347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v>2016</v>
      </c>
      <c r="AA42" s="35">
        <v>2017</v>
      </c>
      <c r="AB42" s="26"/>
      <c r="AC42" s="26">
        <v>2019</v>
      </c>
      <c r="AD42" s="26">
        <v>2020</v>
      </c>
      <c r="AE42" s="26">
        <v>2021</v>
      </c>
      <c r="AF42" s="26">
        <v>2022</v>
      </c>
      <c r="AG42" s="26">
        <v>2023</v>
      </c>
      <c r="AH42" s="26">
        <f t="shared" si="0"/>
        <v>7</v>
      </c>
      <c r="AI42" s="35">
        <v>5</v>
      </c>
    </row>
    <row r="43" spans="1:35" x14ac:dyDescent="0.2">
      <c r="A43" s="27" t="s">
        <v>498</v>
      </c>
      <c r="B43" s="27" t="s">
        <v>138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>
        <v>2014</v>
      </c>
      <c r="Y43" s="35">
        <v>2015</v>
      </c>
      <c r="Z43" s="35">
        <v>2016</v>
      </c>
      <c r="AA43" s="35">
        <v>2017</v>
      </c>
      <c r="AB43" s="26">
        <v>2018</v>
      </c>
      <c r="AC43" s="26">
        <v>2019</v>
      </c>
      <c r="AD43" s="26"/>
      <c r="AE43" s="26"/>
      <c r="AF43" s="26"/>
      <c r="AG43" s="26"/>
      <c r="AH43" s="26">
        <f t="shared" si="0"/>
        <v>6</v>
      </c>
      <c r="AI43" s="35">
        <v>0</v>
      </c>
    </row>
    <row r="44" spans="1:35" x14ac:dyDescent="0.2">
      <c r="A44" s="27" t="s">
        <v>499</v>
      </c>
      <c r="B44" s="27" t="s">
        <v>138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2012</v>
      </c>
      <c r="W44" s="35">
        <v>2013</v>
      </c>
      <c r="X44" s="35"/>
      <c r="Y44" s="35"/>
      <c r="Z44" s="35"/>
      <c r="AA44" s="35"/>
      <c r="AB44" s="26"/>
      <c r="AC44" s="26"/>
      <c r="AD44" s="26"/>
      <c r="AE44" s="26"/>
      <c r="AF44" s="26"/>
      <c r="AG44" s="26"/>
      <c r="AH44" s="26">
        <f t="shared" si="0"/>
        <v>2</v>
      </c>
      <c r="AI44" s="35">
        <v>0</v>
      </c>
    </row>
    <row r="45" spans="1:35" x14ac:dyDescent="0.2">
      <c r="A45" s="21" t="s">
        <v>500</v>
      </c>
      <c r="B45" s="27" t="s">
        <v>97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6"/>
      <c r="AC45" s="26">
        <v>2019</v>
      </c>
      <c r="AD45" s="26">
        <v>2020</v>
      </c>
      <c r="AE45" s="26">
        <v>2021</v>
      </c>
      <c r="AF45" s="26">
        <v>2022</v>
      </c>
      <c r="AG45" s="26">
        <v>2023</v>
      </c>
      <c r="AH45" s="26">
        <f t="shared" si="0"/>
        <v>5</v>
      </c>
      <c r="AI45" s="35">
        <v>5</v>
      </c>
    </row>
    <row r="46" spans="1:35" x14ac:dyDescent="0.2">
      <c r="A46" s="27" t="s">
        <v>501</v>
      </c>
      <c r="B46" s="24" t="s">
        <v>59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6"/>
      <c r="AC46" s="26"/>
      <c r="AD46" s="26"/>
      <c r="AE46" s="26"/>
      <c r="AF46" s="26"/>
      <c r="AG46" s="26">
        <v>2023</v>
      </c>
      <c r="AH46" s="26">
        <f t="shared" si="0"/>
        <v>1</v>
      </c>
      <c r="AI46" s="35">
        <v>1</v>
      </c>
    </row>
    <row r="47" spans="1:35" x14ac:dyDescent="0.2">
      <c r="A47" s="27" t="s">
        <v>502</v>
      </c>
      <c r="B47" s="24" t="s">
        <v>67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v>2006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6"/>
      <c r="AC47" s="26"/>
      <c r="AD47" s="26"/>
      <c r="AE47" s="26"/>
      <c r="AF47" s="26"/>
      <c r="AG47" s="26"/>
      <c r="AH47" s="26">
        <f t="shared" si="0"/>
        <v>1</v>
      </c>
      <c r="AI47" s="35">
        <v>0</v>
      </c>
    </row>
    <row r="48" spans="1:35" x14ac:dyDescent="0.2">
      <c r="A48" s="24" t="s">
        <v>503</v>
      </c>
      <c r="B48" s="24" t="s">
        <v>108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>
        <v>2013</v>
      </c>
      <c r="X48" s="35"/>
      <c r="Y48" s="35"/>
      <c r="Z48" s="35"/>
      <c r="AA48" s="35"/>
      <c r="AB48" s="26"/>
      <c r="AC48" s="26"/>
      <c r="AD48" s="26"/>
      <c r="AE48" s="26"/>
      <c r="AF48" s="26"/>
      <c r="AG48" s="26"/>
      <c r="AH48" s="26">
        <f t="shared" si="0"/>
        <v>1</v>
      </c>
      <c r="AI48" s="35">
        <v>0</v>
      </c>
    </row>
    <row r="49" spans="1:35" x14ac:dyDescent="0.2">
      <c r="A49" s="27" t="s">
        <v>504</v>
      </c>
      <c r="B49" s="24" t="s">
        <v>108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>
        <v>2012</v>
      </c>
      <c r="W49" s="35"/>
      <c r="X49" s="35"/>
      <c r="Y49" s="35"/>
      <c r="Z49" s="35">
        <v>2016</v>
      </c>
      <c r="AA49" s="31">
        <v>2017</v>
      </c>
      <c r="AB49" s="26">
        <v>2018</v>
      </c>
      <c r="AC49" s="26"/>
      <c r="AD49" s="26">
        <v>2020</v>
      </c>
      <c r="AE49" s="26">
        <v>2021</v>
      </c>
      <c r="AF49" s="26">
        <v>2022</v>
      </c>
      <c r="AG49" s="26">
        <v>2023</v>
      </c>
      <c r="AH49" s="26">
        <f t="shared" si="0"/>
        <v>8</v>
      </c>
      <c r="AI49" s="35">
        <v>4</v>
      </c>
    </row>
    <row r="50" spans="1:35" x14ac:dyDescent="0.2">
      <c r="A50" s="27" t="s">
        <v>505</v>
      </c>
      <c r="B50" s="24" t="s">
        <v>460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v>2006</v>
      </c>
      <c r="Q50" s="35">
        <v>2007</v>
      </c>
      <c r="R50" s="35">
        <v>2008</v>
      </c>
      <c r="S50" s="35">
        <v>2009</v>
      </c>
      <c r="T50" s="35">
        <v>2010</v>
      </c>
      <c r="U50" s="35">
        <v>2011</v>
      </c>
      <c r="V50" s="35"/>
      <c r="W50" s="35"/>
      <c r="X50" s="35"/>
      <c r="Y50" s="35"/>
      <c r="Z50" s="35">
        <v>2016</v>
      </c>
      <c r="AA50" s="35">
        <v>2017</v>
      </c>
      <c r="AB50" s="26">
        <v>2018</v>
      </c>
      <c r="AC50" s="26">
        <v>2019</v>
      </c>
      <c r="AD50" s="26">
        <v>2020</v>
      </c>
      <c r="AE50" s="26">
        <v>2021</v>
      </c>
      <c r="AF50" s="26">
        <v>2022</v>
      </c>
      <c r="AG50" s="26">
        <v>2023</v>
      </c>
      <c r="AH50" s="26">
        <f t="shared" si="0"/>
        <v>14</v>
      </c>
      <c r="AI50" s="35">
        <v>8</v>
      </c>
    </row>
    <row r="51" spans="1:35" x14ac:dyDescent="0.2">
      <c r="A51" s="27" t="s">
        <v>506</v>
      </c>
      <c r="B51" s="24" t="s">
        <v>460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>
        <v>2004</v>
      </c>
      <c r="O51" s="35"/>
      <c r="P51" s="35">
        <v>2006</v>
      </c>
      <c r="Q51" s="35">
        <v>2007</v>
      </c>
      <c r="R51" s="35"/>
      <c r="S51" s="35"/>
      <c r="T51" s="35"/>
      <c r="U51" s="35"/>
      <c r="V51" s="35">
        <v>2012</v>
      </c>
      <c r="W51" s="35">
        <v>2013</v>
      </c>
      <c r="X51" s="35">
        <v>2014</v>
      </c>
      <c r="Y51" s="35">
        <v>2015</v>
      </c>
      <c r="Z51" s="35">
        <v>2016</v>
      </c>
      <c r="AA51" s="35">
        <v>2017</v>
      </c>
      <c r="AB51" s="26">
        <v>2018</v>
      </c>
      <c r="AC51" s="26">
        <v>2019</v>
      </c>
      <c r="AD51" s="26">
        <v>2020</v>
      </c>
      <c r="AE51" s="26">
        <v>2021</v>
      </c>
      <c r="AF51" s="26">
        <v>2022</v>
      </c>
      <c r="AG51" s="26">
        <v>2023</v>
      </c>
      <c r="AH51" s="26">
        <f t="shared" si="0"/>
        <v>15</v>
      </c>
      <c r="AI51" s="35">
        <v>12</v>
      </c>
    </row>
    <row r="52" spans="1:35" x14ac:dyDescent="0.2">
      <c r="A52" s="27" t="s">
        <v>507</v>
      </c>
      <c r="B52" s="27" t="s">
        <v>460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>
        <v>2014</v>
      </c>
      <c r="Y52" s="35"/>
      <c r="Z52" s="35"/>
      <c r="AA52" s="35">
        <v>2017</v>
      </c>
      <c r="AB52" s="26">
        <v>2018</v>
      </c>
      <c r="AC52" s="26"/>
      <c r="AD52" s="26"/>
      <c r="AE52" s="26">
        <v>2021</v>
      </c>
      <c r="AF52" s="26">
        <v>2022</v>
      </c>
      <c r="AG52" s="31">
        <v>2023</v>
      </c>
      <c r="AH52" s="26">
        <f t="shared" si="0"/>
        <v>6</v>
      </c>
      <c r="AI52" s="35">
        <v>3</v>
      </c>
    </row>
    <row r="53" spans="1:35" x14ac:dyDescent="0.2">
      <c r="A53" s="27" t="s">
        <v>508</v>
      </c>
      <c r="B53" s="24" t="s">
        <v>213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>
        <v>2005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26"/>
      <c r="AC53" s="26"/>
      <c r="AD53" s="26"/>
      <c r="AE53" s="26"/>
      <c r="AF53" s="26"/>
      <c r="AG53" s="26"/>
      <c r="AH53" s="26">
        <f t="shared" si="0"/>
        <v>1</v>
      </c>
      <c r="AI53" s="35">
        <v>0</v>
      </c>
    </row>
    <row r="54" spans="1:35" x14ac:dyDescent="0.2">
      <c r="A54" s="27" t="s">
        <v>509</v>
      </c>
      <c r="B54" s="27" t="s">
        <v>97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26">
        <v>2018</v>
      </c>
      <c r="AC54" s="26"/>
      <c r="AD54" s="26">
        <v>2020</v>
      </c>
      <c r="AE54" s="26"/>
      <c r="AF54" s="26">
        <v>2022</v>
      </c>
      <c r="AG54" s="26">
        <v>2023</v>
      </c>
      <c r="AH54" s="26">
        <f t="shared" si="0"/>
        <v>4</v>
      </c>
      <c r="AI54" s="35">
        <v>2</v>
      </c>
    </row>
    <row r="55" spans="1:35" x14ac:dyDescent="0.2">
      <c r="A55" s="27" t="s">
        <v>510</v>
      </c>
      <c r="B55" s="27" t="s">
        <v>369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2004</v>
      </c>
      <c r="O55" s="35">
        <v>2005</v>
      </c>
      <c r="P55" s="35">
        <v>2006</v>
      </c>
      <c r="Q55" s="35">
        <v>2007</v>
      </c>
      <c r="R55" s="35">
        <v>2008</v>
      </c>
      <c r="S55" s="35">
        <v>2009</v>
      </c>
      <c r="T55" s="35">
        <v>2010</v>
      </c>
      <c r="U55" s="35">
        <v>2011</v>
      </c>
      <c r="V55" s="35">
        <v>2012</v>
      </c>
      <c r="W55" s="35">
        <v>2013</v>
      </c>
      <c r="X55" s="35">
        <v>2014</v>
      </c>
      <c r="Y55" s="35">
        <v>2015</v>
      </c>
      <c r="Z55" s="35">
        <v>2016</v>
      </c>
      <c r="AA55" s="35">
        <v>2017</v>
      </c>
      <c r="AB55" s="26">
        <v>2018</v>
      </c>
      <c r="AC55" s="26">
        <v>2019</v>
      </c>
      <c r="AD55" s="26">
        <v>2020</v>
      </c>
      <c r="AE55" s="26">
        <v>2021</v>
      </c>
      <c r="AF55" s="26">
        <v>2022</v>
      </c>
      <c r="AG55" s="31">
        <v>2023</v>
      </c>
      <c r="AH55" s="26">
        <f t="shared" si="0"/>
        <v>20</v>
      </c>
      <c r="AI55" s="35">
        <v>20</v>
      </c>
    </row>
    <row r="56" spans="1:35" x14ac:dyDescent="0.2">
      <c r="A56" s="24" t="s">
        <v>511</v>
      </c>
      <c r="B56" s="27" t="s">
        <v>257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26"/>
      <c r="AC56" s="26">
        <v>2019</v>
      </c>
      <c r="AD56" s="26"/>
      <c r="AE56" s="26"/>
      <c r="AF56" s="26"/>
      <c r="AG56" s="26"/>
      <c r="AH56" s="26">
        <f t="shared" si="0"/>
        <v>1</v>
      </c>
      <c r="AI56" s="35">
        <v>0</v>
      </c>
    </row>
    <row r="57" spans="1:35" x14ac:dyDescent="0.2">
      <c r="A57" s="37" t="s">
        <v>512</v>
      </c>
      <c r="B57" s="24" t="s">
        <v>108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2006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6">
        <v>2018</v>
      </c>
      <c r="AC57" s="26">
        <v>2019</v>
      </c>
      <c r="AD57" s="26"/>
      <c r="AE57" s="26"/>
      <c r="AF57" s="26"/>
      <c r="AG57" s="26"/>
      <c r="AH57" s="26">
        <f t="shared" si="0"/>
        <v>3</v>
      </c>
      <c r="AI57" s="35">
        <v>0</v>
      </c>
    </row>
    <row r="58" spans="1:35" x14ac:dyDescent="0.2">
      <c r="A58" s="27" t="s">
        <v>513</v>
      </c>
      <c r="B58" s="24" t="s">
        <v>77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>
        <v>2017</v>
      </c>
      <c r="AB58" s="26">
        <v>2018</v>
      </c>
      <c r="AC58" s="26">
        <v>2019</v>
      </c>
      <c r="AD58" s="26">
        <v>2020</v>
      </c>
      <c r="AE58" s="26">
        <v>2021</v>
      </c>
      <c r="AF58" s="26">
        <v>2022</v>
      </c>
      <c r="AG58" s="26"/>
      <c r="AH58" s="26">
        <f t="shared" si="0"/>
        <v>6</v>
      </c>
      <c r="AI58" s="35">
        <v>0</v>
      </c>
    </row>
    <row r="59" spans="1:35" x14ac:dyDescent="0.2">
      <c r="A59" s="24" t="s">
        <v>514</v>
      </c>
      <c r="B59" s="24" t="s">
        <v>53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>
        <v>2010</v>
      </c>
      <c r="U59" s="35"/>
      <c r="V59" s="35"/>
      <c r="W59" s="35"/>
      <c r="X59" s="35"/>
      <c r="Y59" s="35"/>
      <c r="Z59" s="35"/>
      <c r="AA59" s="35"/>
      <c r="AB59" s="26">
        <v>2018</v>
      </c>
      <c r="AC59" s="26">
        <v>2019</v>
      </c>
      <c r="AD59" s="26">
        <v>2020</v>
      </c>
      <c r="AE59" s="26"/>
      <c r="AF59" s="26"/>
      <c r="AG59" s="26">
        <v>2023</v>
      </c>
      <c r="AH59" s="26">
        <f t="shared" si="0"/>
        <v>5</v>
      </c>
      <c r="AI59" s="35">
        <v>1</v>
      </c>
    </row>
    <row r="60" spans="1:35" x14ac:dyDescent="0.2">
      <c r="A60" s="24" t="s">
        <v>515</v>
      </c>
      <c r="B60" s="24" t="s">
        <v>106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6">
        <v>2018</v>
      </c>
      <c r="AC60" s="26"/>
      <c r="AD60" s="31">
        <v>2020</v>
      </c>
      <c r="AE60" s="26">
        <v>2021</v>
      </c>
      <c r="AF60" s="26">
        <v>2022</v>
      </c>
      <c r="AG60" s="26"/>
      <c r="AH60" s="26">
        <f t="shared" si="0"/>
        <v>4</v>
      </c>
      <c r="AI60" s="35">
        <v>0</v>
      </c>
    </row>
    <row r="61" spans="1:35" x14ac:dyDescent="0.2">
      <c r="A61" s="24" t="s">
        <v>516</v>
      </c>
      <c r="B61" s="24" t="s">
        <v>77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>
        <v>2012</v>
      </c>
      <c r="W61" s="35">
        <v>2013</v>
      </c>
      <c r="X61" s="35"/>
      <c r="Y61" s="35"/>
      <c r="Z61" s="35"/>
      <c r="AA61" s="35"/>
      <c r="AB61" s="26"/>
      <c r="AC61" s="26"/>
      <c r="AD61" s="26"/>
      <c r="AE61" s="26"/>
      <c r="AF61" s="26"/>
      <c r="AG61" s="26"/>
      <c r="AH61" s="26">
        <f t="shared" si="0"/>
        <v>2</v>
      </c>
      <c r="AI61" s="35">
        <v>0</v>
      </c>
    </row>
    <row r="62" spans="1:35" x14ac:dyDescent="0.2">
      <c r="A62" s="27" t="s">
        <v>517</v>
      </c>
      <c r="B62" s="27" t="s">
        <v>97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>
        <v>2014</v>
      </c>
      <c r="Y62" s="35">
        <v>2015</v>
      </c>
      <c r="Z62" s="35">
        <v>2016</v>
      </c>
      <c r="AA62" s="35"/>
      <c r="AB62" s="26"/>
      <c r="AC62" s="26"/>
      <c r="AD62" s="26"/>
      <c r="AE62" s="31">
        <v>2021</v>
      </c>
      <c r="AF62" s="26">
        <v>2022</v>
      </c>
      <c r="AG62" s="26">
        <v>2023</v>
      </c>
      <c r="AH62" s="26">
        <f t="shared" si="0"/>
        <v>6</v>
      </c>
      <c r="AI62" s="35">
        <v>3</v>
      </c>
    </row>
    <row r="63" spans="1:35" x14ac:dyDescent="0.2">
      <c r="A63" s="24" t="s">
        <v>518</v>
      </c>
      <c r="B63" s="27" t="s">
        <v>77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2007</v>
      </c>
      <c r="R63" s="35"/>
      <c r="S63" s="35"/>
      <c r="T63" s="35"/>
      <c r="U63" s="35"/>
      <c r="V63" s="35"/>
      <c r="W63" s="35">
        <v>2013</v>
      </c>
      <c r="X63" s="35">
        <v>2014</v>
      </c>
      <c r="Y63" s="35">
        <v>2015</v>
      </c>
      <c r="Z63" s="35"/>
      <c r="AA63" s="35"/>
      <c r="AB63" s="26"/>
      <c r="AC63" s="26"/>
      <c r="AD63" s="26"/>
      <c r="AE63" s="26"/>
      <c r="AF63" s="26"/>
      <c r="AG63" s="26"/>
      <c r="AH63" s="26">
        <f t="shared" si="0"/>
        <v>4</v>
      </c>
      <c r="AI63" s="35">
        <v>0</v>
      </c>
    </row>
    <row r="64" spans="1:35" x14ac:dyDescent="0.2">
      <c r="A64" s="27" t="s">
        <v>519</v>
      </c>
      <c r="B64" s="27" t="s">
        <v>199</v>
      </c>
      <c r="C64" s="35"/>
      <c r="D64" s="35"/>
      <c r="E64" s="35"/>
      <c r="F64" s="35"/>
      <c r="G64" s="35">
        <v>1997</v>
      </c>
      <c r="H64" s="35">
        <v>1998</v>
      </c>
      <c r="I64" s="35">
        <v>1999</v>
      </c>
      <c r="J64" s="35">
        <v>2000</v>
      </c>
      <c r="K64" s="35">
        <v>2001</v>
      </c>
      <c r="L64" s="35">
        <v>2002</v>
      </c>
      <c r="M64" s="35">
        <v>2003</v>
      </c>
      <c r="N64" s="35">
        <v>2004</v>
      </c>
      <c r="O64" s="35">
        <v>2005</v>
      </c>
      <c r="P64" s="35">
        <v>2006</v>
      </c>
      <c r="Q64" s="35">
        <v>2007</v>
      </c>
      <c r="R64" s="35">
        <v>2008</v>
      </c>
      <c r="S64" s="35">
        <v>2009</v>
      </c>
      <c r="T64" s="35">
        <v>2010</v>
      </c>
      <c r="U64" s="35">
        <v>2011</v>
      </c>
      <c r="V64" s="35">
        <v>2012</v>
      </c>
      <c r="W64" s="35">
        <v>2013</v>
      </c>
      <c r="X64" s="35"/>
      <c r="Y64" s="35">
        <v>2015</v>
      </c>
      <c r="Z64" s="35">
        <v>2016</v>
      </c>
      <c r="AA64" s="31">
        <v>2017</v>
      </c>
      <c r="AB64" s="26">
        <v>2018</v>
      </c>
      <c r="AC64" s="26"/>
      <c r="AD64" s="26"/>
      <c r="AE64" s="26"/>
      <c r="AF64" s="26">
        <v>2022</v>
      </c>
      <c r="AG64" s="26">
        <v>2023</v>
      </c>
      <c r="AH64" s="26">
        <f t="shared" si="0"/>
        <v>23</v>
      </c>
      <c r="AI64" s="35">
        <v>2</v>
      </c>
    </row>
    <row r="65" spans="1:35" x14ac:dyDescent="0.2">
      <c r="A65" s="24" t="s">
        <v>520</v>
      </c>
      <c r="B65" s="24" t="s">
        <v>251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>
        <v>2010</v>
      </c>
      <c r="U65" s="35">
        <v>2011</v>
      </c>
      <c r="V65" s="35"/>
      <c r="W65" s="35"/>
      <c r="X65" s="35"/>
      <c r="Y65" s="35">
        <v>2015</v>
      </c>
      <c r="Z65" s="35"/>
      <c r="AA65" s="35"/>
      <c r="AB65" s="26"/>
      <c r="AC65" s="26"/>
      <c r="AD65" s="26"/>
      <c r="AE65" s="26"/>
      <c r="AF65" s="26"/>
      <c r="AG65" s="26"/>
      <c r="AH65" s="26">
        <f t="shared" si="0"/>
        <v>3</v>
      </c>
      <c r="AI65" s="35">
        <v>0</v>
      </c>
    </row>
    <row r="66" spans="1:35" x14ac:dyDescent="0.2">
      <c r="A66" s="27" t="s">
        <v>521</v>
      </c>
      <c r="B66" s="27" t="s">
        <v>138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>
        <v>2009</v>
      </c>
      <c r="T66" s="35">
        <v>2010</v>
      </c>
      <c r="U66" s="35">
        <v>2011</v>
      </c>
      <c r="V66" s="35"/>
      <c r="W66" s="35">
        <v>2013</v>
      </c>
      <c r="X66" s="35"/>
      <c r="Y66" s="35"/>
      <c r="Z66" s="35">
        <v>2016</v>
      </c>
      <c r="AA66" s="35"/>
      <c r="AB66" s="26"/>
      <c r="AC66" s="26">
        <v>2019</v>
      </c>
      <c r="AD66" s="26"/>
      <c r="AE66" s="26"/>
      <c r="AF66" s="26"/>
      <c r="AG66" s="26"/>
      <c r="AH66" s="26">
        <f t="shared" si="0"/>
        <v>6</v>
      </c>
      <c r="AI66" s="35">
        <v>0</v>
      </c>
    </row>
    <row r="67" spans="1:35" x14ac:dyDescent="0.2">
      <c r="A67" s="27" t="s">
        <v>522</v>
      </c>
      <c r="B67" s="24" t="s">
        <v>233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>
        <v>2008</v>
      </c>
      <c r="S67" s="35">
        <v>2009</v>
      </c>
      <c r="T67" s="35"/>
      <c r="U67" s="35"/>
      <c r="V67" s="35"/>
      <c r="W67" s="35"/>
      <c r="X67" s="35"/>
      <c r="Y67" s="35"/>
      <c r="Z67" s="35">
        <v>2016</v>
      </c>
      <c r="AA67" s="35">
        <v>2017</v>
      </c>
      <c r="AB67" s="26"/>
      <c r="AC67" s="26">
        <v>2019</v>
      </c>
      <c r="AD67" s="26"/>
      <c r="AE67" s="26"/>
      <c r="AF67" s="26"/>
      <c r="AG67" s="26"/>
      <c r="AH67" s="26">
        <f t="shared" ref="AH67:AH130" si="1">COUNT(C67:AG67)</f>
        <v>5</v>
      </c>
      <c r="AI67" s="35">
        <v>0</v>
      </c>
    </row>
    <row r="68" spans="1:35" x14ac:dyDescent="0.2">
      <c r="A68" s="27" t="s">
        <v>523</v>
      </c>
      <c r="B68" s="27" t="s">
        <v>75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26">
        <v>2018</v>
      </c>
      <c r="AC68" s="26"/>
      <c r="AD68" s="26">
        <v>2020</v>
      </c>
      <c r="AE68" s="26">
        <v>2021</v>
      </c>
      <c r="AF68" s="26"/>
      <c r="AG68" s="26">
        <v>2023</v>
      </c>
      <c r="AH68" s="26">
        <f t="shared" si="1"/>
        <v>4</v>
      </c>
      <c r="AI68" s="35">
        <v>1</v>
      </c>
    </row>
    <row r="69" spans="1:35" x14ac:dyDescent="0.2">
      <c r="A69" s="27" t="s">
        <v>524</v>
      </c>
      <c r="B69" s="24" t="s">
        <v>138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>
        <v>2017</v>
      </c>
      <c r="AB69" s="26"/>
      <c r="AC69" s="26"/>
      <c r="AD69" s="26">
        <v>2020</v>
      </c>
      <c r="AE69" s="26">
        <v>2021</v>
      </c>
      <c r="AF69" s="26"/>
      <c r="AG69" s="26"/>
      <c r="AH69" s="26">
        <f t="shared" si="1"/>
        <v>3</v>
      </c>
      <c r="AI69" s="35">
        <v>0</v>
      </c>
    </row>
    <row r="70" spans="1:35" x14ac:dyDescent="0.2">
      <c r="A70" s="37" t="s">
        <v>525</v>
      </c>
      <c r="B70" s="27" t="s">
        <v>75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26"/>
      <c r="AC70" s="26"/>
      <c r="AD70" s="26"/>
      <c r="AE70" s="26"/>
      <c r="AF70" s="26">
        <v>2022</v>
      </c>
      <c r="AG70" s="26"/>
      <c r="AH70" s="26">
        <f t="shared" si="1"/>
        <v>1</v>
      </c>
      <c r="AI70" s="35">
        <v>0</v>
      </c>
    </row>
    <row r="71" spans="1:35" x14ac:dyDescent="0.2">
      <c r="A71" s="37" t="s">
        <v>526</v>
      </c>
      <c r="B71" s="24" t="s">
        <v>59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26"/>
      <c r="AC71" s="26"/>
      <c r="AD71" s="26"/>
      <c r="AE71" s="26">
        <v>2021</v>
      </c>
      <c r="AF71" s="26"/>
      <c r="AG71" s="26"/>
      <c r="AH71" s="26">
        <f t="shared" si="1"/>
        <v>1</v>
      </c>
      <c r="AI71" s="35">
        <v>0</v>
      </c>
    </row>
    <row r="72" spans="1:35" x14ac:dyDescent="0.2">
      <c r="A72" s="37" t="s">
        <v>527</v>
      </c>
      <c r="B72" s="24" t="s">
        <v>75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26"/>
      <c r="AC72" s="26"/>
      <c r="AD72" s="26">
        <v>2020</v>
      </c>
      <c r="AE72" s="26"/>
      <c r="AF72" s="26"/>
      <c r="AG72" s="26"/>
      <c r="AH72" s="26">
        <f t="shared" si="1"/>
        <v>1</v>
      </c>
      <c r="AI72" s="35">
        <v>0</v>
      </c>
    </row>
    <row r="73" spans="1:35" x14ac:dyDescent="0.2">
      <c r="A73" s="21" t="s">
        <v>528</v>
      </c>
      <c r="B73" s="27" t="s">
        <v>163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26"/>
      <c r="AC73" s="31">
        <v>2019</v>
      </c>
      <c r="AD73" s="26">
        <v>2020</v>
      </c>
      <c r="AE73" s="26">
        <v>2021</v>
      </c>
      <c r="AF73" s="31">
        <v>2022</v>
      </c>
      <c r="AG73" s="31">
        <v>2023</v>
      </c>
      <c r="AH73" s="26">
        <f t="shared" si="1"/>
        <v>5</v>
      </c>
      <c r="AI73" s="35">
        <v>5</v>
      </c>
    </row>
    <row r="74" spans="1:35" x14ac:dyDescent="0.2">
      <c r="A74" s="27" t="s">
        <v>529</v>
      </c>
      <c r="B74" s="27" t="s">
        <v>188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>
        <v>2003</v>
      </c>
      <c r="N74" s="35">
        <v>2004</v>
      </c>
      <c r="O74" s="35">
        <v>2005</v>
      </c>
      <c r="P74" s="35">
        <v>2006</v>
      </c>
      <c r="Q74" s="35">
        <v>2007</v>
      </c>
      <c r="R74" s="35"/>
      <c r="S74" s="35">
        <v>2009</v>
      </c>
      <c r="T74" s="35">
        <v>2010</v>
      </c>
      <c r="U74" s="35"/>
      <c r="V74" s="35">
        <v>2012</v>
      </c>
      <c r="W74" s="35">
        <v>2013</v>
      </c>
      <c r="X74" s="35">
        <v>2014</v>
      </c>
      <c r="Y74" s="35">
        <v>2015</v>
      </c>
      <c r="Z74" s="35">
        <v>2016</v>
      </c>
      <c r="AA74" s="35">
        <v>2017</v>
      </c>
      <c r="AB74" s="26">
        <v>2018</v>
      </c>
      <c r="AC74" s="26">
        <v>2019</v>
      </c>
      <c r="AD74" s="26">
        <v>2020</v>
      </c>
      <c r="AE74" s="26">
        <v>2021</v>
      </c>
      <c r="AF74" s="26">
        <v>2022</v>
      </c>
      <c r="AG74" s="26">
        <v>2023</v>
      </c>
      <c r="AH74" s="26">
        <f t="shared" si="1"/>
        <v>19</v>
      </c>
      <c r="AI74" s="35">
        <v>12</v>
      </c>
    </row>
    <row r="75" spans="1:35" x14ac:dyDescent="0.2">
      <c r="A75" s="27" t="s">
        <v>530</v>
      </c>
      <c r="B75" s="27" t="s">
        <v>108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6"/>
      <c r="AC75" s="26"/>
      <c r="AD75" s="26">
        <v>2020</v>
      </c>
      <c r="AE75" s="26"/>
      <c r="AF75" s="26"/>
      <c r="AG75" s="26">
        <v>2023</v>
      </c>
      <c r="AH75" s="26">
        <f t="shared" si="1"/>
        <v>2</v>
      </c>
      <c r="AI75" s="35">
        <v>1</v>
      </c>
    </row>
    <row r="76" spans="1:35" x14ac:dyDescent="0.2">
      <c r="A76" s="27" t="s">
        <v>531</v>
      </c>
      <c r="B76" s="27" t="s">
        <v>213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>
        <v>2016</v>
      </c>
      <c r="AA76" s="35">
        <v>2017</v>
      </c>
      <c r="AB76" s="26">
        <v>2018</v>
      </c>
      <c r="AC76" s="26">
        <v>2019</v>
      </c>
      <c r="AD76" s="31">
        <v>2020</v>
      </c>
      <c r="AE76" s="26">
        <v>2021</v>
      </c>
      <c r="AF76" s="26">
        <v>2022</v>
      </c>
      <c r="AG76" s="26">
        <v>2023</v>
      </c>
      <c r="AH76" s="26">
        <f t="shared" si="1"/>
        <v>8</v>
      </c>
      <c r="AI76" s="35">
        <v>8</v>
      </c>
    </row>
    <row r="77" spans="1:35" x14ac:dyDescent="0.2">
      <c r="A77" s="27" t="s">
        <v>532</v>
      </c>
      <c r="B77" s="27" t="s">
        <v>106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>
        <v>2015</v>
      </c>
      <c r="Z77" s="35">
        <v>2016</v>
      </c>
      <c r="AA77" s="35"/>
      <c r="AB77" s="26">
        <v>2018</v>
      </c>
      <c r="AC77" s="26">
        <v>2019</v>
      </c>
      <c r="AD77" s="26">
        <v>2020</v>
      </c>
      <c r="AE77" s="26">
        <v>2021</v>
      </c>
      <c r="AF77" s="26">
        <v>2022</v>
      </c>
      <c r="AG77" s="26">
        <v>2023</v>
      </c>
      <c r="AH77" s="26">
        <f t="shared" si="1"/>
        <v>8</v>
      </c>
      <c r="AI77" s="35">
        <v>6</v>
      </c>
    </row>
    <row r="78" spans="1:35" x14ac:dyDescent="0.2">
      <c r="A78" s="27" t="s">
        <v>533</v>
      </c>
      <c r="B78" s="27" t="s">
        <v>75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26"/>
      <c r="AC78" s="26"/>
      <c r="AD78" s="26"/>
      <c r="AE78" s="26">
        <v>2021</v>
      </c>
      <c r="AF78" s="26"/>
      <c r="AG78" s="26"/>
      <c r="AH78" s="26">
        <f t="shared" si="1"/>
        <v>1</v>
      </c>
      <c r="AI78" s="35">
        <v>0</v>
      </c>
    </row>
    <row r="79" spans="1:35" x14ac:dyDescent="0.2">
      <c r="A79" s="27" t="s">
        <v>534</v>
      </c>
      <c r="B79" s="27" t="s">
        <v>75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>
        <v>2015</v>
      </c>
      <c r="Z79" s="35">
        <v>2016</v>
      </c>
      <c r="AA79" s="35">
        <v>2017</v>
      </c>
      <c r="AB79" s="26"/>
      <c r="AC79" s="26">
        <v>2019</v>
      </c>
      <c r="AD79" s="31">
        <v>2020</v>
      </c>
      <c r="AE79" s="31"/>
      <c r="AF79" s="31">
        <v>2022</v>
      </c>
      <c r="AG79" s="31"/>
      <c r="AH79" s="26">
        <f t="shared" si="1"/>
        <v>6</v>
      </c>
      <c r="AI79" s="35">
        <v>0</v>
      </c>
    </row>
    <row r="80" spans="1:35" x14ac:dyDescent="0.2">
      <c r="A80" s="27" t="s">
        <v>535</v>
      </c>
      <c r="B80" s="27" t="s">
        <v>75</v>
      </c>
      <c r="C80" s="35"/>
      <c r="D80" s="35">
        <v>1994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>
        <v>2008</v>
      </c>
      <c r="S80" s="35">
        <v>2009</v>
      </c>
      <c r="T80" s="35">
        <v>2010</v>
      </c>
      <c r="U80" s="35">
        <v>2011</v>
      </c>
      <c r="V80" s="35">
        <v>2012</v>
      </c>
      <c r="W80" s="35">
        <v>2013</v>
      </c>
      <c r="X80" s="35">
        <v>2014</v>
      </c>
      <c r="Y80" s="35">
        <v>2015</v>
      </c>
      <c r="Z80" s="35">
        <v>2016</v>
      </c>
      <c r="AA80" s="35">
        <v>2017</v>
      </c>
      <c r="AB80" s="26">
        <v>2018</v>
      </c>
      <c r="AC80" s="26">
        <v>2019</v>
      </c>
      <c r="AD80" s="26">
        <v>2020</v>
      </c>
      <c r="AE80" s="31">
        <v>2021</v>
      </c>
      <c r="AF80" s="26">
        <v>2022</v>
      </c>
      <c r="AG80" s="26">
        <v>2023</v>
      </c>
      <c r="AH80" s="26">
        <f t="shared" si="1"/>
        <v>17</v>
      </c>
      <c r="AI80" s="35">
        <v>16</v>
      </c>
    </row>
    <row r="81" spans="1:35" x14ac:dyDescent="0.2">
      <c r="A81" s="27" t="s">
        <v>536</v>
      </c>
      <c r="B81" s="27" t="s">
        <v>188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>
        <v>2015</v>
      </c>
      <c r="Z81" s="35">
        <v>2016</v>
      </c>
      <c r="AA81" s="35">
        <v>2017</v>
      </c>
      <c r="AB81" s="26">
        <v>2018</v>
      </c>
      <c r="AC81" s="26">
        <v>2019</v>
      </c>
      <c r="AD81" s="26">
        <v>2020</v>
      </c>
      <c r="AE81" s="26">
        <v>2021</v>
      </c>
      <c r="AF81" s="26">
        <v>2022</v>
      </c>
      <c r="AG81" s="26">
        <v>2023</v>
      </c>
      <c r="AH81" s="26">
        <f t="shared" si="1"/>
        <v>9</v>
      </c>
      <c r="AI81" s="35">
        <v>9</v>
      </c>
    </row>
    <row r="82" spans="1:35" x14ac:dyDescent="0.2">
      <c r="A82" s="27" t="s">
        <v>537</v>
      </c>
      <c r="B82" s="27" t="s">
        <v>460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>
        <v>2017</v>
      </c>
      <c r="AB82" s="26"/>
      <c r="AC82" s="26"/>
      <c r="AD82" s="26"/>
      <c r="AE82" s="26">
        <v>2021</v>
      </c>
      <c r="AF82" s="26">
        <v>2022</v>
      </c>
      <c r="AG82" s="26">
        <v>2023</v>
      </c>
      <c r="AH82" s="26">
        <f t="shared" si="1"/>
        <v>4</v>
      </c>
      <c r="AI82" s="35">
        <v>3</v>
      </c>
    </row>
    <row r="83" spans="1:35" x14ac:dyDescent="0.2">
      <c r="A83" s="27" t="s">
        <v>538</v>
      </c>
      <c r="B83" s="24" t="s">
        <v>108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>
        <v>2010</v>
      </c>
      <c r="U83" s="35">
        <v>2011</v>
      </c>
      <c r="V83" s="35">
        <v>2012</v>
      </c>
      <c r="W83" s="35"/>
      <c r="X83" s="35"/>
      <c r="Y83" s="35"/>
      <c r="Z83" s="35">
        <v>2016</v>
      </c>
      <c r="AA83" s="35"/>
      <c r="AB83" s="26"/>
      <c r="AC83" s="26"/>
      <c r="AD83" s="26"/>
      <c r="AE83" s="26">
        <v>2021</v>
      </c>
      <c r="AF83" s="26">
        <v>2022</v>
      </c>
      <c r="AG83" s="26">
        <v>2023</v>
      </c>
      <c r="AH83" s="26">
        <f t="shared" si="1"/>
        <v>7</v>
      </c>
      <c r="AI83" s="35">
        <v>3</v>
      </c>
    </row>
    <row r="84" spans="1:35" x14ac:dyDescent="0.2">
      <c r="A84" s="27" t="s">
        <v>539</v>
      </c>
      <c r="B84" s="24" t="s">
        <v>127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>
        <v>2010</v>
      </c>
      <c r="U84" s="35">
        <v>2011</v>
      </c>
      <c r="V84" s="35">
        <v>2012</v>
      </c>
      <c r="W84" s="35">
        <v>2013</v>
      </c>
      <c r="X84" s="35">
        <v>2014</v>
      </c>
      <c r="Y84" s="35">
        <v>2015</v>
      </c>
      <c r="Z84" s="35">
        <v>2016</v>
      </c>
      <c r="AA84" s="35">
        <v>2017</v>
      </c>
      <c r="AB84" s="26"/>
      <c r="AC84" s="26">
        <v>2019</v>
      </c>
      <c r="AD84" s="26">
        <v>2020</v>
      </c>
      <c r="AE84" s="31">
        <v>2021</v>
      </c>
      <c r="AF84" s="31">
        <v>2022</v>
      </c>
      <c r="AG84" s="31">
        <v>2023</v>
      </c>
      <c r="AH84" s="26">
        <f t="shared" si="1"/>
        <v>13</v>
      </c>
      <c r="AI84" s="35">
        <v>5</v>
      </c>
    </row>
    <row r="85" spans="1:35" x14ac:dyDescent="0.2">
      <c r="A85" s="24" t="s">
        <v>540</v>
      </c>
      <c r="B85" s="27" t="s">
        <v>138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>
        <v>2008</v>
      </c>
      <c r="S85" s="35">
        <v>2009</v>
      </c>
      <c r="T85" s="35">
        <v>2010</v>
      </c>
      <c r="U85" s="35">
        <v>2011</v>
      </c>
      <c r="V85" s="35"/>
      <c r="W85" s="35"/>
      <c r="X85" s="35">
        <v>2014</v>
      </c>
      <c r="Y85" s="35">
        <v>2015</v>
      </c>
      <c r="Z85" s="35">
        <v>2016</v>
      </c>
      <c r="AA85" s="31">
        <v>2017</v>
      </c>
      <c r="AB85" s="31">
        <v>2018</v>
      </c>
      <c r="AC85" s="31">
        <v>2019</v>
      </c>
      <c r="AD85" s="31">
        <v>2020</v>
      </c>
      <c r="AE85" s="31">
        <v>2021</v>
      </c>
      <c r="AF85" s="26">
        <v>2022</v>
      </c>
      <c r="AG85" s="26">
        <v>2023</v>
      </c>
      <c r="AH85" s="26">
        <f t="shared" si="1"/>
        <v>14</v>
      </c>
      <c r="AI85" s="35">
        <v>10</v>
      </c>
    </row>
    <row r="86" spans="1:35" x14ac:dyDescent="0.2">
      <c r="A86" s="27" t="s">
        <v>541</v>
      </c>
      <c r="B86" s="27" t="s">
        <v>163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>
        <v>2015</v>
      </c>
      <c r="Z86" s="35">
        <v>2016</v>
      </c>
      <c r="AA86" s="35">
        <v>2017</v>
      </c>
      <c r="AB86" s="26"/>
      <c r="AC86" s="26">
        <v>2019</v>
      </c>
      <c r="AD86" s="26">
        <v>2020</v>
      </c>
      <c r="AE86" s="26">
        <v>2021</v>
      </c>
      <c r="AF86" s="26"/>
      <c r="AG86" s="26">
        <v>2023</v>
      </c>
      <c r="AH86" s="26">
        <f t="shared" si="1"/>
        <v>7</v>
      </c>
      <c r="AI86" s="35">
        <v>1</v>
      </c>
    </row>
    <row r="87" spans="1:35" x14ac:dyDescent="0.2">
      <c r="A87" s="27" t="s">
        <v>542</v>
      </c>
      <c r="B87" s="27" t="s">
        <v>150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26">
        <v>2018</v>
      </c>
      <c r="AC87" s="26">
        <v>2019</v>
      </c>
      <c r="AD87" s="26">
        <v>2020</v>
      </c>
      <c r="AE87" s="26">
        <v>2021</v>
      </c>
      <c r="AF87" s="26">
        <v>2022</v>
      </c>
      <c r="AG87" s="26">
        <v>2023</v>
      </c>
      <c r="AH87" s="26">
        <f t="shared" si="1"/>
        <v>6</v>
      </c>
      <c r="AI87" s="35">
        <v>6</v>
      </c>
    </row>
    <row r="88" spans="1:35" x14ac:dyDescent="0.2">
      <c r="A88" s="27" t="s">
        <v>543</v>
      </c>
      <c r="B88" s="27" t="s">
        <v>130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>
        <v>2014</v>
      </c>
      <c r="Y88" s="35"/>
      <c r="Z88" s="35"/>
      <c r="AA88" s="35"/>
      <c r="AB88" s="26"/>
      <c r="AC88" s="26">
        <v>2019</v>
      </c>
      <c r="AD88" s="26"/>
      <c r="AE88" s="26"/>
      <c r="AF88" s="26"/>
      <c r="AG88" s="26"/>
      <c r="AH88" s="26">
        <f t="shared" si="1"/>
        <v>2</v>
      </c>
      <c r="AI88" s="35">
        <v>0</v>
      </c>
    </row>
    <row r="89" spans="1:35" x14ac:dyDescent="0.2">
      <c r="A89" s="24" t="s">
        <v>544</v>
      </c>
      <c r="B89" s="27" t="s">
        <v>106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>
        <v>2014</v>
      </c>
      <c r="Y89" s="35">
        <v>2015</v>
      </c>
      <c r="Z89" s="35"/>
      <c r="AA89" s="35"/>
      <c r="AB89" s="26"/>
      <c r="AC89" s="26">
        <v>2019</v>
      </c>
      <c r="AD89" s="26">
        <v>2020</v>
      </c>
      <c r="AE89" s="26">
        <v>2021</v>
      </c>
      <c r="AF89" s="26">
        <v>2022</v>
      </c>
      <c r="AG89" s="26">
        <v>2023</v>
      </c>
      <c r="AH89" s="26">
        <f t="shared" si="1"/>
        <v>7</v>
      </c>
      <c r="AI89" s="35">
        <v>5</v>
      </c>
    </row>
    <row r="90" spans="1:35" x14ac:dyDescent="0.2">
      <c r="A90" s="27" t="s">
        <v>545</v>
      </c>
      <c r="B90" s="27" t="s">
        <v>326</v>
      </c>
      <c r="C90" s="35"/>
      <c r="D90" s="35"/>
      <c r="E90" s="35"/>
      <c r="F90" s="35"/>
      <c r="G90" s="35"/>
      <c r="H90" s="35"/>
      <c r="I90" s="35"/>
      <c r="J90" s="35"/>
      <c r="K90" s="35"/>
      <c r="L90" s="35">
        <v>2002</v>
      </c>
      <c r="M90" s="35">
        <v>2003</v>
      </c>
      <c r="N90" s="35">
        <v>2004</v>
      </c>
      <c r="O90" s="35"/>
      <c r="P90" s="35">
        <v>2006</v>
      </c>
      <c r="Q90" s="35">
        <v>2007</v>
      </c>
      <c r="R90" s="35"/>
      <c r="S90" s="35">
        <v>2009</v>
      </c>
      <c r="T90" s="35">
        <v>2010</v>
      </c>
      <c r="U90" s="35"/>
      <c r="V90" s="35"/>
      <c r="W90" s="35">
        <v>2013</v>
      </c>
      <c r="X90" s="35"/>
      <c r="Y90" s="35">
        <v>2015</v>
      </c>
      <c r="Z90" s="35">
        <v>2016</v>
      </c>
      <c r="AA90" s="35">
        <v>2017</v>
      </c>
      <c r="AB90" s="26">
        <v>2018</v>
      </c>
      <c r="AC90" s="26">
        <v>2019</v>
      </c>
      <c r="AD90" s="31">
        <v>2020</v>
      </c>
      <c r="AE90" s="26">
        <v>2021</v>
      </c>
      <c r="AF90" s="26">
        <v>2022</v>
      </c>
      <c r="AG90" s="26">
        <v>2023</v>
      </c>
      <c r="AH90" s="26">
        <f t="shared" si="1"/>
        <v>17</v>
      </c>
      <c r="AI90" s="35">
        <v>9</v>
      </c>
    </row>
    <row r="91" spans="1:35" x14ac:dyDescent="0.2">
      <c r="A91" s="27" t="s">
        <v>546</v>
      </c>
      <c r="B91" s="27" t="s">
        <v>347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6"/>
      <c r="AC91" s="26">
        <v>2019</v>
      </c>
      <c r="AD91" s="26">
        <v>2020</v>
      </c>
      <c r="AE91" s="26">
        <v>2021</v>
      </c>
      <c r="AF91" s="26">
        <v>2022</v>
      </c>
      <c r="AG91" s="26">
        <v>2023</v>
      </c>
      <c r="AH91" s="26">
        <f t="shared" si="1"/>
        <v>5</v>
      </c>
      <c r="AI91" s="35">
        <v>5</v>
      </c>
    </row>
    <row r="92" spans="1:35" x14ac:dyDescent="0.2">
      <c r="A92" s="21" t="s">
        <v>547</v>
      </c>
      <c r="B92" s="27" t="s">
        <v>326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26"/>
      <c r="AC92" s="26"/>
      <c r="AD92" s="26">
        <v>2020</v>
      </c>
      <c r="AE92" s="26">
        <v>2021</v>
      </c>
      <c r="AF92" s="26">
        <v>2022</v>
      </c>
      <c r="AG92" s="26">
        <v>2023</v>
      </c>
      <c r="AH92" s="26">
        <f t="shared" si="1"/>
        <v>4</v>
      </c>
      <c r="AI92" s="35">
        <v>4</v>
      </c>
    </row>
    <row r="93" spans="1:35" x14ac:dyDescent="0.2">
      <c r="A93" s="21" t="s">
        <v>548</v>
      </c>
      <c r="B93" s="27" t="s">
        <v>106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>
        <v>2003</v>
      </c>
      <c r="N93" s="35">
        <v>2004</v>
      </c>
      <c r="O93" s="35">
        <v>2005</v>
      </c>
      <c r="P93" s="35">
        <v>2006</v>
      </c>
      <c r="Q93" s="35">
        <v>2007</v>
      </c>
      <c r="R93" s="35"/>
      <c r="S93" s="35"/>
      <c r="T93" s="35"/>
      <c r="U93" s="35"/>
      <c r="V93" s="35">
        <v>2012</v>
      </c>
      <c r="W93" s="35">
        <v>2013</v>
      </c>
      <c r="X93" s="35"/>
      <c r="Y93" s="35"/>
      <c r="Z93" s="35"/>
      <c r="AA93" s="35"/>
      <c r="AB93" s="26"/>
      <c r="AC93" s="26"/>
      <c r="AD93" s="26">
        <v>2020</v>
      </c>
      <c r="AE93" s="26">
        <v>2021</v>
      </c>
      <c r="AF93" s="26">
        <v>2022</v>
      </c>
      <c r="AG93" s="26">
        <v>2023</v>
      </c>
      <c r="AH93" s="26">
        <f t="shared" si="1"/>
        <v>11</v>
      </c>
      <c r="AI93" s="35">
        <v>4</v>
      </c>
    </row>
    <row r="94" spans="1:35" x14ac:dyDescent="0.2">
      <c r="A94" s="24" t="s">
        <v>549</v>
      </c>
      <c r="B94" s="27" t="s">
        <v>138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>
        <v>2009</v>
      </c>
      <c r="T94" s="35">
        <v>2010</v>
      </c>
      <c r="U94" s="35">
        <v>2011</v>
      </c>
      <c r="V94" s="35"/>
      <c r="W94" s="35"/>
      <c r="X94" s="35"/>
      <c r="Y94" s="35">
        <v>2015</v>
      </c>
      <c r="Z94" s="35"/>
      <c r="AA94" s="31">
        <v>2017</v>
      </c>
      <c r="AB94" s="31">
        <v>2018</v>
      </c>
      <c r="AC94" s="26">
        <v>2019</v>
      </c>
      <c r="AD94" s="26">
        <v>2020</v>
      </c>
      <c r="AE94" s="26">
        <v>2021</v>
      </c>
      <c r="AF94" s="26">
        <v>2022</v>
      </c>
      <c r="AG94" s="26">
        <v>2023</v>
      </c>
      <c r="AH94" s="26">
        <f t="shared" si="1"/>
        <v>11</v>
      </c>
      <c r="AI94" s="35">
        <v>7</v>
      </c>
    </row>
    <row r="95" spans="1:35" x14ac:dyDescent="0.2">
      <c r="A95" s="24" t="s">
        <v>550</v>
      </c>
      <c r="B95" s="27" t="s">
        <v>97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26">
        <v>2018</v>
      </c>
      <c r="AC95" s="26"/>
      <c r="AD95" s="26"/>
      <c r="AE95" s="26"/>
      <c r="AF95" s="26"/>
      <c r="AG95" s="26"/>
      <c r="AH95" s="26">
        <f t="shared" si="1"/>
        <v>1</v>
      </c>
      <c r="AI95" s="35">
        <v>0</v>
      </c>
    </row>
    <row r="96" spans="1:35" x14ac:dyDescent="0.2">
      <c r="A96" s="27" t="s">
        <v>551</v>
      </c>
      <c r="B96" s="27" t="s">
        <v>138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>
        <v>2003</v>
      </c>
      <c r="N96" s="35"/>
      <c r="O96" s="35"/>
      <c r="P96" s="35"/>
      <c r="Q96" s="35"/>
      <c r="R96" s="35">
        <v>2008</v>
      </c>
      <c r="S96" s="35">
        <v>2009</v>
      </c>
      <c r="T96" s="35">
        <v>2010</v>
      </c>
      <c r="U96" s="35">
        <v>2011</v>
      </c>
      <c r="V96" s="35">
        <v>2012</v>
      </c>
      <c r="W96" s="35"/>
      <c r="X96" s="35">
        <v>2014</v>
      </c>
      <c r="Y96" s="35"/>
      <c r="Z96" s="35">
        <v>2016</v>
      </c>
      <c r="AA96" s="31">
        <v>2017</v>
      </c>
      <c r="AB96" s="26">
        <v>2018</v>
      </c>
      <c r="AC96" s="26">
        <v>2019</v>
      </c>
      <c r="AD96" s="26"/>
      <c r="AE96" s="26"/>
      <c r="AF96" s="26">
        <v>2022</v>
      </c>
      <c r="AG96" s="26">
        <v>2023</v>
      </c>
      <c r="AH96" s="26">
        <f t="shared" si="1"/>
        <v>13</v>
      </c>
      <c r="AI96" s="35">
        <v>2</v>
      </c>
    </row>
    <row r="97" spans="1:35" x14ac:dyDescent="0.2">
      <c r="A97" s="27" t="s">
        <v>552</v>
      </c>
      <c r="B97" s="27" t="s">
        <v>72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>
        <v>2014</v>
      </c>
      <c r="Y97" s="35"/>
      <c r="Z97" s="35">
        <v>2016</v>
      </c>
      <c r="AA97" s="35"/>
      <c r="AB97" s="26"/>
      <c r="AC97" s="26"/>
      <c r="AD97" s="26"/>
      <c r="AE97" s="26"/>
      <c r="AF97" s="26"/>
      <c r="AG97" s="26"/>
      <c r="AH97" s="26">
        <f t="shared" si="1"/>
        <v>2</v>
      </c>
      <c r="AI97" s="35">
        <v>0</v>
      </c>
    </row>
    <row r="98" spans="1:35" x14ac:dyDescent="0.2">
      <c r="A98" s="27" t="s">
        <v>553</v>
      </c>
      <c r="B98" s="24" t="s">
        <v>67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>
        <v>2011</v>
      </c>
      <c r="V98" s="35">
        <v>2012</v>
      </c>
      <c r="W98" s="35">
        <v>2013</v>
      </c>
      <c r="X98" s="35">
        <v>2014</v>
      </c>
      <c r="Y98" s="35">
        <v>2015</v>
      </c>
      <c r="Z98" s="35">
        <v>2016</v>
      </c>
      <c r="AA98" s="35"/>
      <c r="AB98" s="26"/>
      <c r="AC98" s="26">
        <v>2019</v>
      </c>
      <c r="AD98" s="26">
        <v>2020</v>
      </c>
      <c r="AE98" s="26">
        <v>2021</v>
      </c>
      <c r="AF98" s="26">
        <v>2022</v>
      </c>
      <c r="AG98" s="26">
        <v>2023</v>
      </c>
      <c r="AH98" s="26">
        <f t="shared" si="1"/>
        <v>11</v>
      </c>
      <c r="AI98" s="35">
        <v>5</v>
      </c>
    </row>
    <row r="99" spans="1:35" x14ac:dyDescent="0.2">
      <c r="A99" s="24" t="s">
        <v>554</v>
      </c>
      <c r="B99" s="27" t="s">
        <v>138</v>
      </c>
      <c r="C99" s="35"/>
      <c r="D99" s="35"/>
      <c r="E99" s="35"/>
      <c r="F99" s="35"/>
      <c r="G99" s="35"/>
      <c r="H99" s="35"/>
      <c r="I99" s="35"/>
      <c r="J99" s="35"/>
      <c r="K99" s="35"/>
      <c r="L99" s="35">
        <v>2002</v>
      </c>
      <c r="M99" s="35"/>
      <c r="N99" s="35"/>
      <c r="O99" s="35">
        <v>2005</v>
      </c>
      <c r="P99" s="35"/>
      <c r="Q99" s="35"/>
      <c r="R99" s="35"/>
      <c r="S99" s="35"/>
      <c r="T99" s="35"/>
      <c r="U99" s="35"/>
      <c r="V99" s="35">
        <v>2012</v>
      </c>
      <c r="W99" s="35"/>
      <c r="X99" s="35"/>
      <c r="Y99" s="35"/>
      <c r="Z99" s="35"/>
      <c r="AA99" s="35"/>
      <c r="AB99" s="26"/>
      <c r="AC99" s="26"/>
      <c r="AD99" s="26"/>
      <c r="AE99" s="26"/>
      <c r="AF99" s="26"/>
      <c r="AG99" s="31">
        <v>2023</v>
      </c>
      <c r="AH99" s="26">
        <f t="shared" si="1"/>
        <v>4</v>
      </c>
      <c r="AI99" s="35">
        <v>1</v>
      </c>
    </row>
    <row r="100" spans="1:35" x14ac:dyDescent="0.2">
      <c r="A100" s="27" t="s">
        <v>555</v>
      </c>
      <c r="B100" s="27" t="s">
        <v>84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26"/>
      <c r="AC100" s="26"/>
      <c r="AD100" s="26"/>
      <c r="AE100" s="26"/>
      <c r="AF100" s="26">
        <v>2022</v>
      </c>
      <c r="AG100" s="26">
        <v>2023</v>
      </c>
      <c r="AH100" s="26">
        <f t="shared" si="1"/>
        <v>2</v>
      </c>
      <c r="AI100" s="35">
        <v>2</v>
      </c>
    </row>
    <row r="101" spans="1:35" x14ac:dyDescent="0.2">
      <c r="A101" s="24" t="s">
        <v>556</v>
      </c>
      <c r="B101" s="27" t="s">
        <v>106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26"/>
      <c r="AC101" s="26"/>
      <c r="AD101" s="26">
        <v>2020</v>
      </c>
      <c r="AE101" s="26"/>
      <c r="AF101" s="26"/>
      <c r="AG101" s="26"/>
      <c r="AH101" s="26">
        <f t="shared" si="1"/>
        <v>1</v>
      </c>
      <c r="AI101" s="35">
        <v>0</v>
      </c>
    </row>
    <row r="102" spans="1:35" x14ac:dyDescent="0.2">
      <c r="A102" s="24" t="s">
        <v>557</v>
      </c>
      <c r="B102" s="24" t="s">
        <v>108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>
        <v>2009</v>
      </c>
      <c r="T102" s="35"/>
      <c r="U102" s="35"/>
      <c r="V102" s="35"/>
      <c r="W102" s="35"/>
      <c r="X102" s="35"/>
      <c r="Y102" s="35"/>
      <c r="Z102" s="35"/>
      <c r="AA102" s="35"/>
      <c r="AB102" s="26"/>
      <c r="AC102" s="26"/>
      <c r="AD102" s="26"/>
      <c r="AE102" s="26"/>
      <c r="AF102" s="26"/>
      <c r="AG102" s="26">
        <v>2023</v>
      </c>
      <c r="AH102" s="26">
        <f t="shared" si="1"/>
        <v>2</v>
      </c>
      <c r="AI102" s="35">
        <v>1</v>
      </c>
    </row>
    <row r="103" spans="1:35" x14ac:dyDescent="0.2">
      <c r="A103" s="27" t="s">
        <v>558</v>
      </c>
      <c r="B103" s="27" t="s">
        <v>67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>
        <v>2015</v>
      </c>
      <c r="Z103" s="35">
        <v>2016</v>
      </c>
      <c r="AA103" s="35">
        <v>2017</v>
      </c>
      <c r="AB103" s="31">
        <v>2018</v>
      </c>
      <c r="AC103" s="26">
        <v>2019</v>
      </c>
      <c r="AD103" s="26">
        <v>2020</v>
      </c>
      <c r="AE103" s="26">
        <v>2021</v>
      </c>
      <c r="AF103" s="26">
        <v>2022</v>
      </c>
      <c r="AG103" s="26"/>
      <c r="AH103" s="26">
        <f t="shared" si="1"/>
        <v>8</v>
      </c>
      <c r="AI103" s="35">
        <v>0</v>
      </c>
    </row>
    <row r="104" spans="1:35" x14ac:dyDescent="0.2">
      <c r="A104" s="27" t="s">
        <v>559</v>
      </c>
      <c r="B104" s="27" t="s">
        <v>59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>
        <v>2014</v>
      </c>
      <c r="Y104" s="35"/>
      <c r="Z104" s="35"/>
      <c r="AA104" s="35">
        <v>2017</v>
      </c>
      <c r="AB104" s="26"/>
      <c r="AC104" s="26"/>
      <c r="AD104" s="26">
        <v>2020</v>
      </c>
      <c r="AE104" s="26">
        <v>2021</v>
      </c>
      <c r="AF104" s="26">
        <v>2022</v>
      </c>
      <c r="AG104" s="26">
        <v>2023</v>
      </c>
      <c r="AH104" s="26">
        <f t="shared" si="1"/>
        <v>6</v>
      </c>
      <c r="AI104" s="35">
        <v>4</v>
      </c>
    </row>
    <row r="105" spans="1:35" x14ac:dyDescent="0.2">
      <c r="A105" s="27" t="s">
        <v>560</v>
      </c>
      <c r="B105" s="24" t="s">
        <v>59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1">
        <v>2017</v>
      </c>
      <c r="AB105" s="31">
        <v>2018</v>
      </c>
      <c r="AC105" s="26">
        <v>2019</v>
      </c>
      <c r="AD105" s="26">
        <v>2020</v>
      </c>
      <c r="AE105" s="26">
        <v>2021</v>
      </c>
      <c r="AF105" s="31">
        <v>2022</v>
      </c>
      <c r="AG105" s="31">
        <v>2023</v>
      </c>
      <c r="AH105" s="26">
        <f t="shared" si="1"/>
        <v>7</v>
      </c>
      <c r="AI105" s="35">
        <v>7</v>
      </c>
    </row>
    <row r="106" spans="1:35" x14ac:dyDescent="0.2">
      <c r="A106" s="27" t="s">
        <v>561</v>
      </c>
      <c r="B106" s="27" t="s">
        <v>86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>
        <v>2003</v>
      </c>
      <c r="N106" s="35">
        <v>2004</v>
      </c>
      <c r="O106" s="35">
        <v>2005</v>
      </c>
      <c r="P106" s="35"/>
      <c r="Q106" s="35"/>
      <c r="R106" s="35"/>
      <c r="S106" s="35"/>
      <c r="T106" s="35">
        <v>2010</v>
      </c>
      <c r="U106" s="35">
        <v>2011</v>
      </c>
      <c r="V106" s="35">
        <v>2012</v>
      </c>
      <c r="W106" s="35">
        <v>2013</v>
      </c>
      <c r="X106" s="35">
        <v>2014</v>
      </c>
      <c r="Y106" s="35">
        <v>2015</v>
      </c>
      <c r="Z106" s="35">
        <v>2016</v>
      </c>
      <c r="AA106" s="35">
        <v>2017</v>
      </c>
      <c r="AB106" s="26">
        <v>2018</v>
      </c>
      <c r="AC106" s="26">
        <v>2019</v>
      </c>
      <c r="AD106" s="26">
        <v>2020</v>
      </c>
      <c r="AE106" s="26">
        <v>2021</v>
      </c>
      <c r="AF106" s="26">
        <v>2022</v>
      </c>
      <c r="AG106" s="26">
        <v>2023</v>
      </c>
      <c r="AH106" s="26">
        <f t="shared" si="1"/>
        <v>17</v>
      </c>
      <c r="AI106" s="35">
        <v>14</v>
      </c>
    </row>
    <row r="107" spans="1:35" x14ac:dyDescent="0.2">
      <c r="A107" s="27" t="s">
        <v>562</v>
      </c>
      <c r="B107" s="27" t="s">
        <v>108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v>2016</v>
      </c>
      <c r="AA107" s="31">
        <v>2017</v>
      </c>
      <c r="AB107" s="26">
        <v>2018</v>
      </c>
      <c r="AC107" s="26">
        <v>2019</v>
      </c>
      <c r="AD107" s="26">
        <v>2020</v>
      </c>
      <c r="AE107" s="26">
        <v>2021</v>
      </c>
      <c r="AF107" s="26">
        <v>2022</v>
      </c>
      <c r="AG107" s="26">
        <v>2023</v>
      </c>
      <c r="AH107" s="26">
        <f t="shared" si="1"/>
        <v>8</v>
      </c>
      <c r="AI107" s="35">
        <v>8</v>
      </c>
    </row>
    <row r="108" spans="1:35" x14ac:dyDescent="0.2">
      <c r="A108" s="27" t="s">
        <v>563</v>
      </c>
      <c r="B108" s="27" t="s">
        <v>67</v>
      </c>
      <c r="C108" s="35"/>
      <c r="D108" s="35"/>
      <c r="E108" s="35"/>
      <c r="F108" s="35"/>
      <c r="G108" s="35"/>
      <c r="H108" s="35"/>
      <c r="I108" s="35"/>
      <c r="J108" s="35">
        <v>2000</v>
      </c>
      <c r="K108" s="35"/>
      <c r="L108" s="35"/>
      <c r="M108" s="35"/>
      <c r="N108" s="35"/>
      <c r="O108" s="35"/>
      <c r="P108" s="35"/>
      <c r="Q108" s="35"/>
      <c r="R108" s="35"/>
      <c r="S108" s="35">
        <v>2009</v>
      </c>
      <c r="T108" s="35"/>
      <c r="U108" s="35"/>
      <c r="V108" s="35"/>
      <c r="W108" s="35"/>
      <c r="X108" s="35"/>
      <c r="Y108" s="35">
        <v>2015</v>
      </c>
      <c r="Z108" s="35">
        <v>2016</v>
      </c>
      <c r="AA108" s="35">
        <v>2017</v>
      </c>
      <c r="AB108" s="31">
        <v>2018</v>
      </c>
      <c r="AC108" s="26">
        <v>2019</v>
      </c>
      <c r="AD108" s="26">
        <v>2020</v>
      </c>
      <c r="AE108" s="26"/>
      <c r="AF108" s="26">
        <v>2022</v>
      </c>
      <c r="AG108" s="26">
        <v>2023</v>
      </c>
      <c r="AH108" s="26">
        <f t="shared" si="1"/>
        <v>10</v>
      </c>
      <c r="AI108" s="35">
        <v>2</v>
      </c>
    </row>
    <row r="109" spans="1:35" x14ac:dyDescent="0.2">
      <c r="A109" s="24" t="s">
        <v>564</v>
      </c>
      <c r="B109" s="27" t="s">
        <v>138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26">
        <v>2018</v>
      </c>
      <c r="AC109" s="26"/>
      <c r="AD109" s="26"/>
      <c r="AE109" s="26"/>
      <c r="AF109" s="26">
        <v>2022</v>
      </c>
      <c r="AG109" s="26"/>
      <c r="AH109" s="26">
        <f t="shared" si="1"/>
        <v>2</v>
      </c>
      <c r="AI109" s="35">
        <v>0</v>
      </c>
    </row>
    <row r="110" spans="1:35" x14ac:dyDescent="0.2">
      <c r="A110" s="27" t="s">
        <v>565</v>
      </c>
      <c r="B110" s="24" t="s">
        <v>77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>
        <v>2007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26">
        <v>2018</v>
      </c>
      <c r="AC110" s="26"/>
      <c r="AD110" s="26"/>
      <c r="AE110" s="26"/>
      <c r="AF110" s="26"/>
      <c r="AG110" s="26"/>
      <c r="AH110" s="26">
        <f t="shared" si="1"/>
        <v>2</v>
      </c>
      <c r="AI110" s="35">
        <v>0</v>
      </c>
    </row>
    <row r="111" spans="1:35" x14ac:dyDescent="0.2">
      <c r="A111" s="27" t="s">
        <v>566</v>
      </c>
      <c r="B111" s="27" t="s">
        <v>53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>
        <v>2014</v>
      </c>
      <c r="Y111" s="35">
        <v>2015</v>
      </c>
      <c r="Z111" s="35">
        <v>2016</v>
      </c>
      <c r="AA111" s="35"/>
      <c r="AB111" s="31">
        <v>2018</v>
      </c>
      <c r="AC111" s="26">
        <v>2019</v>
      </c>
      <c r="AD111" s="31">
        <v>2020</v>
      </c>
      <c r="AE111" s="26">
        <v>2021</v>
      </c>
      <c r="AF111" s="26">
        <v>2022</v>
      </c>
      <c r="AG111" s="31">
        <v>2023</v>
      </c>
      <c r="AH111" s="26">
        <f t="shared" si="1"/>
        <v>9</v>
      </c>
      <c r="AI111" s="35">
        <v>6</v>
      </c>
    </row>
    <row r="112" spans="1:35" x14ac:dyDescent="0.2">
      <c r="A112" s="27" t="s">
        <v>567</v>
      </c>
      <c r="B112" s="27" t="s">
        <v>75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>
        <v>2006</v>
      </c>
      <c r="Q112" s="35">
        <v>2007</v>
      </c>
      <c r="R112" s="35">
        <v>2008</v>
      </c>
      <c r="S112" s="35">
        <v>2009</v>
      </c>
      <c r="T112" s="35">
        <v>2010</v>
      </c>
      <c r="U112" s="35">
        <v>2011</v>
      </c>
      <c r="V112" s="35">
        <v>2012</v>
      </c>
      <c r="W112" s="35">
        <v>2013</v>
      </c>
      <c r="X112" s="35">
        <v>2014</v>
      </c>
      <c r="Y112" s="35">
        <v>2015</v>
      </c>
      <c r="Z112" s="35">
        <v>2016</v>
      </c>
      <c r="AA112" s="35">
        <v>2017</v>
      </c>
      <c r="AB112" s="26">
        <v>2018</v>
      </c>
      <c r="AC112" s="26"/>
      <c r="AD112" s="26">
        <v>2020</v>
      </c>
      <c r="AE112" s="26"/>
      <c r="AF112" s="26">
        <v>2022</v>
      </c>
      <c r="AG112" s="31">
        <v>2023</v>
      </c>
      <c r="AH112" s="26">
        <f t="shared" si="1"/>
        <v>16</v>
      </c>
      <c r="AI112" s="35">
        <v>2</v>
      </c>
    </row>
    <row r="113" spans="1:35" x14ac:dyDescent="0.2">
      <c r="A113" s="27" t="s">
        <v>568</v>
      </c>
      <c r="B113" s="27" t="s">
        <v>84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26"/>
      <c r="AC113" s="26"/>
      <c r="AD113" s="26"/>
      <c r="AE113" s="26"/>
      <c r="AF113" s="26"/>
      <c r="AG113" s="26">
        <v>2023</v>
      </c>
      <c r="AH113" s="26">
        <f t="shared" si="1"/>
        <v>1</v>
      </c>
      <c r="AI113" s="35">
        <v>1</v>
      </c>
    </row>
    <row r="114" spans="1:35" x14ac:dyDescent="0.2">
      <c r="A114" s="27" t="s">
        <v>569</v>
      </c>
      <c r="B114" s="27" t="s">
        <v>59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>
        <v>2016</v>
      </c>
      <c r="AA114" s="35">
        <v>2017</v>
      </c>
      <c r="AB114" s="26">
        <v>2018</v>
      </c>
      <c r="AC114" s="26"/>
      <c r="AD114" s="26">
        <v>2020</v>
      </c>
      <c r="AE114" s="31">
        <v>2021</v>
      </c>
      <c r="AF114" s="26">
        <v>2022</v>
      </c>
      <c r="AG114" s="26">
        <v>2023</v>
      </c>
      <c r="AH114" s="26">
        <f t="shared" si="1"/>
        <v>7</v>
      </c>
      <c r="AI114" s="35">
        <v>4</v>
      </c>
    </row>
    <row r="115" spans="1:35" x14ac:dyDescent="0.2">
      <c r="A115" s="27" t="s">
        <v>570</v>
      </c>
      <c r="B115" s="27" t="s">
        <v>199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>
        <v>2010</v>
      </c>
      <c r="U115" s="35">
        <v>2011</v>
      </c>
      <c r="V115" s="35">
        <v>2012</v>
      </c>
      <c r="W115" s="35">
        <v>2013</v>
      </c>
      <c r="X115" s="35"/>
      <c r="Y115" s="35"/>
      <c r="Z115" s="35"/>
      <c r="AA115" s="35"/>
      <c r="AB115" s="26"/>
      <c r="AC115" s="26"/>
      <c r="AD115" s="26"/>
      <c r="AE115" s="26"/>
      <c r="AF115" s="26"/>
      <c r="AG115" s="26"/>
      <c r="AH115" s="26">
        <f t="shared" si="1"/>
        <v>4</v>
      </c>
      <c r="AI115" s="35">
        <v>0</v>
      </c>
    </row>
    <row r="116" spans="1:35" x14ac:dyDescent="0.2">
      <c r="A116" s="27" t="s">
        <v>571</v>
      </c>
      <c r="B116" s="27" t="s">
        <v>86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>
        <v>2006</v>
      </c>
      <c r="Q116" s="35">
        <v>2007</v>
      </c>
      <c r="R116" s="35">
        <v>2008</v>
      </c>
      <c r="S116" s="35">
        <v>2009</v>
      </c>
      <c r="T116" s="35">
        <v>2010</v>
      </c>
      <c r="U116" s="35">
        <v>2011</v>
      </c>
      <c r="V116" s="35"/>
      <c r="W116" s="26">
        <v>2013</v>
      </c>
      <c r="X116" s="26">
        <v>2014</v>
      </c>
      <c r="Y116" s="26">
        <v>2015</v>
      </c>
      <c r="Z116" s="26">
        <v>2016</v>
      </c>
      <c r="AA116" s="31">
        <v>2017</v>
      </c>
      <c r="AB116" s="26">
        <v>2018</v>
      </c>
      <c r="AC116" s="26">
        <v>2019</v>
      </c>
      <c r="AD116" s="26">
        <v>2020</v>
      </c>
      <c r="AE116" s="26">
        <v>2021</v>
      </c>
      <c r="AF116" s="31">
        <v>2022</v>
      </c>
      <c r="AG116" s="31">
        <v>2023</v>
      </c>
      <c r="AH116" s="26">
        <f t="shared" si="1"/>
        <v>17</v>
      </c>
      <c r="AI116" s="35">
        <v>11</v>
      </c>
    </row>
    <row r="117" spans="1:35" x14ac:dyDescent="0.2">
      <c r="A117" s="24" t="s">
        <v>572</v>
      </c>
      <c r="B117" s="27" t="s">
        <v>77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26"/>
      <c r="X117" s="26">
        <v>2014</v>
      </c>
      <c r="Y117" s="26"/>
      <c r="Z117" s="26"/>
      <c r="AA117" s="26"/>
      <c r="AB117" s="26"/>
      <c r="AC117" s="26"/>
      <c r="AD117" s="26"/>
      <c r="AE117" s="26"/>
      <c r="AF117" s="26"/>
      <c r="AG117" s="26">
        <v>2023</v>
      </c>
      <c r="AH117" s="26">
        <f t="shared" si="1"/>
        <v>2</v>
      </c>
      <c r="AI117" s="35">
        <v>1</v>
      </c>
    </row>
    <row r="118" spans="1:35" x14ac:dyDescent="0.2">
      <c r="A118" s="27" t="s">
        <v>573</v>
      </c>
      <c r="B118" s="27" t="s">
        <v>138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26">
        <v>2013</v>
      </c>
      <c r="X118" s="26">
        <v>2014</v>
      </c>
      <c r="Y118" s="26">
        <v>2015</v>
      </c>
      <c r="Z118" s="26">
        <v>2016</v>
      </c>
      <c r="AA118" s="26">
        <v>2017</v>
      </c>
      <c r="AB118" s="26">
        <v>2018</v>
      </c>
      <c r="AC118" s="26">
        <v>2019</v>
      </c>
      <c r="AD118" s="26">
        <v>2020</v>
      </c>
      <c r="AE118" s="26">
        <v>2021</v>
      </c>
      <c r="AF118" s="26">
        <v>2022</v>
      </c>
      <c r="AG118" s="26">
        <v>2023</v>
      </c>
      <c r="AH118" s="26">
        <f t="shared" si="1"/>
        <v>11</v>
      </c>
      <c r="AI118" s="35">
        <v>11</v>
      </c>
    </row>
    <row r="119" spans="1:35" x14ac:dyDescent="0.2">
      <c r="A119" s="24" t="s">
        <v>574</v>
      </c>
      <c r="B119" s="27" t="s">
        <v>460</v>
      </c>
      <c r="C119" s="35"/>
      <c r="D119" s="35"/>
      <c r="E119" s="35"/>
      <c r="F119" s="35"/>
      <c r="G119" s="35"/>
      <c r="H119" s="35"/>
      <c r="I119" s="35"/>
      <c r="J119" s="35"/>
      <c r="K119" s="35">
        <v>2001</v>
      </c>
      <c r="L119" s="35"/>
      <c r="M119" s="35"/>
      <c r="N119" s="35">
        <v>2004</v>
      </c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>
        <v>2017</v>
      </c>
      <c r="AB119" s="26">
        <v>2018</v>
      </c>
      <c r="AC119" s="26">
        <v>2019</v>
      </c>
      <c r="AD119" s="31">
        <v>2020</v>
      </c>
      <c r="AE119" s="31">
        <v>2021</v>
      </c>
      <c r="AF119" s="26">
        <v>2022</v>
      </c>
      <c r="AG119" s="31">
        <v>2023</v>
      </c>
      <c r="AH119" s="26">
        <f t="shared" si="1"/>
        <v>9</v>
      </c>
      <c r="AI119" s="35">
        <v>7</v>
      </c>
    </row>
    <row r="120" spans="1:35" x14ac:dyDescent="0.2">
      <c r="A120" s="37" t="s">
        <v>575</v>
      </c>
      <c r="B120" s="27" t="s">
        <v>106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>
        <v>2004</v>
      </c>
      <c r="O120" s="35"/>
      <c r="P120" s="35"/>
      <c r="Q120" s="35"/>
      <c r="R120" s="35">
        <v>2008</v>
      </c>
      <c r="S120" s="35"/>
      <c r="T120" s="35"/>
      <c r="U120" s="35"/>
      <c r="V120" s="35"/>
      <c r="W120" s="35"/>
      <c r="X120" s="35">
        <v>2014</v>
      </c>
      <c r="Y120" s="35">
        <v>2015</v>
      </c>
      <c r="Z120" s="35">
        <v>2016</v>
      </c>
      <c r="AA120" s="35">
        <v>2017</v>
      </c>
      <c r="AB120" s="26">
        <v>2018</v>
      </c>
      <c r="AC120" s="26">
        <v>2019</v>
      </c>
      <c r="AD120" s="26">
        <v>2020</v>
      </c>
      <c r="AE120" s="31">
        <v>2021</v>
      </c>
      <c r="AF120" s="26">
        <v>2022</v>
      </c>
      <c r="AG120" s="26">
        <v>2023</v>
      </c>
      <c r="AH120" s="26">
        <f t="shared" si="1"/>
        <v>12</v>
      </c>
      <c r="AI120" s="35">
        <v>10</v>
      </c>
    </row>
    <row r="121" spans="1:35" x14ac:dyDescent="0.2">
      <c r="A121" s="24" t="s">
        <v>576</v>
      </c>
      <c r="B121" s="24" t="s">
        <v>53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>
        <v>2007</v>
      </c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26"/>
      <c r="AC121" s="26"/>
      <c r="AD121" s="26"/>
      <c r="AE121" s="26"/>
      <c r="AF121" s="26"/>
      <c r="AG121" s="26">
        <v>2023</v>
      </c>
      <c r="AH121" s="26">
        <f t="shared" si="1"/>
        <v>2</v>
      </c>
      <c r="AI121" s="35">
        <v>1</v>
      </c>
    </row>
    <row r="122" spans="1:35" x14ac:dyDescent="0.2">
      <c r="A122" s="24" t="s">
        <v>577</v>
      </c>
      <c r="B122" s="24" t="s">
        <v>138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>
        <v>2007</v>
      </c>
      <c r="R122" s="35"/>
      <c r="S122" s="35">
        <v>2009</v>
      </c>
      <c r="T122" s="35"/>
      <c r="U122" s="35">
        <v>2011</v>
      </c>
      <c r="V122" s="35"/>
      <c r="W122" s="35"/>
      <c r="X122" s="35"/>
      <c r="Y122" s="35">
        <v>2015</v>
      </c>
      <c r="Z122" s="35"/>
      <c r="AA122" s="35"/>
      <c r="AB122" s="26">
        <v>2018</v>
      </c>
      <c r="AC122" s="26">
        <v>2019</v>
      </c>
      <c r="AD122" s="26">
        <v>2020</v>
      </c>
      <c r="AE122" s="26">
        <v>2021</v>
      </c>
      <c r="AF122" s="26">
        <v>2022</v>
      </c>
      <c r="AG122" s="26">
        <v>2023</v>
      </c>
      <c r="AH122" s="26">
        <f t="shared" si="1"/>
        <v>10</v>
      </c>
      <c r="AI122" s="35">
        <v>6</v>
      </c>
    </row>
    <row r="123" spans="1:35" x14ac:dyDescent="0.2">
      <c r="A123" s="27" t="s">
        <v>578</v>
      </c>
      <c r="B123" s="27" t="s">
        <v>369</v>
      </c>
      <c r="C123" s="35"/>
      <c r="D123" s="35"/>
      <c r="E123" s="35"/>
      <c r="F123" s="35">
        <v>1996</v>
      </c>
      <c r="G123" s="35"/>
      <c r="H123" s="35"/>
      <c r="I123" s="35"/>
      <c r="J123" s="35"/>
      <c r="K123" s="35"/>
      <c r="L123" s="35"/>
      <c r="M123" s="35"/>
      <c r="N123" s="35"/>
      <c r="O123" s="35">
        <v>2005</v>
      </c>
      <c r="P123" s="35">
        <v>2006</v>
      </c>
      <c r="Q123" s="35"/>
      <c r="R123" s="35">
        <v>2008</v>
      </c>
      <c r="S123" s="35"/>
      <c r="T123" s="35"/>
      <c r="U123" s="35"/>
      <c r="V123" s="35">
        <v>2012</v>
      </c>
      <c r="W123" s="35">
        <v>2013</v>
      </c>
      <c r="X123" s="35">
        <v>2014</v>
      </c>
      <c r="Y123" s="35">
        <v>2015</v>
      </c>
      <c r="Z123" s="35">
        <v>2016</v>
      </c>
      <c r="AA123" s="31">
        <v>2017</v>
      </c>
      <c r="AB123" s="26">
        <v>2018</v>
      </c>
      <c r="AC123" s="31">
        <v>2019</v>
      </c>
      <c r="AD123" s="26">
        <v>2020</v>
      </c>
      <c r="AE123" s="26">
        <v>2021</v>
      </c>
      <c r="AF123" s="31">
        <v>2022</v>
      </c>
      <c r="AG123" s="26">
        <v>2023</v>
      </c>
      <c r="AH123" s="26">
        <f t="shared" si="1"/>
        <v>16</v>
      </c>
      <c r="AI123" s="35">
        <v>12</v>
      </c>
    </row>
    <row r="124" spans="1:35" x14ac:dyDescent="0.2">
      <c r="A124" s="27" t="s">
        <v>579</v>
      </c>
      <c r="B124" s="24" t="s">
        <v>369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>
        <v>2010</v>
      </c>
      <c r="U124" s="35"/>
      <c r="V124" s="35"/>
      <c r="W124" s="35">
        <v>2013</v>
      </c>
      <c r="X124" s="35">
        <v>2014</v>
      </c>
      <c r="Y124" s="35">
        <v>2015</v>
      </c>
      <c r="Z124" s="35">
        <v>2016</v>
      </c>
      <c r="AA124" s="35"/>
      <c r="AB124" s="26">
        <v>2018</v>
      </c>
      <c r="AC124" s="26">
        <v>2019</v>
      </c>
      <c r="AD124" s="26"/>
      <c r="AE124" s="26"/>
      <c r="AF124" s="26"/>
      <c r="AG124" s="26"/>
      <c r="AH124" s="26">
        <f t="shared" si="1"/>
        <v>7</v>
      </c>
      <c r="AI124" s="35">
        <v>0</v>
      </c>
    </row>
    <row r="125" spans="1:35" x14ac:dyDescent="0.2">
      <c r="A125" s="24" t="s">
        <v>580</v>
      </c>
      <c r="B125" s="24" t="s">
        <v>239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>
        <v>2012</v>
      </c>
      <c r="W125" s="35"/>
      <c r="X125" s="35"/>
      <c r="Y125" s="35"/>
      <c r="Z125" s="35"/>
      <c r="AA125" s="35"/>
      <c r="AB125" s="26"/>
      <c r="AC125" s="26"/>
      <c r="AD125" s="26">
        <v>2020</v>
      </c>
      <c r="AE125" s="26"/>
      <c r="AF125" s="26"/>
      <c r="AG125" s="26"/>
      <c r="AH125" s="26">
        <f t="shared" si="1"/>
        <v>2</v>
      </c>
      <c r="AI125" s="35">
        <v>0</v>
      </c>
    </row>
    <row r="126" spans="1:35" x14ac:dyDescent="0.2">
      <c r="A126" s="24" t="s">
        <v>581</v>
      </c>
      <c r="B126" s="27" t="s">
        <v>184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26">
        <v>2018</v>
      </c>
      <c r="AC126" s="26">
        <v>2019</v>
      </c>
      <c r="AD126" s="26">
        <v>2020</v>
      </c>
      <c r="AE126" s="26">
        <v>2021</v>
      </c>
      <c r="AF126" s="26">
        <v>2022</v>
      </c>
      <c r="AG126" s="26">
        <v>2023</v>
      </c>
      <c r="AH126" s="26">
        <f t="shared" si="1"/>
        <v>6</v>
      </c>
      <c r="AI126" s="35">
        <v>6</v>
      </c>
    </row>
    <row r="127" spans="1:35" x14ac:dyDescent="0.2">
      <c r="A127" s="37" t="s">
        <v>582</v>
      </c>
      <c r="B127" s="27" t="s">
        <v>199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>
        <v>2002</v>
      </c>
      <c r="M127" s="35"/>
      <c r="N127" s="35"/>
      <c r="O127" s="35"/>
      <c r="P127" s="35">
        <v>2006</v>
      </c>
      <c r="Q127" s="35"/>
      <c r="R127" s="35">
        <v>2008</v>
      </c>
      <c r="S127" s="35">
        <v>2009</v>
      </c>
      <c r="T127" s="35">
        <v>2010</v>
      </c>
      <c r="U127" s="35"/>
      <c r="V127" s="35"/>
      <c r="W127" s="35"/>
      <c r="X127" s="35"/>
      <c r="Y127" s="35">
        <v>2015</v>
      </c>
      <c r="Z127" s="35">
        <v>2016</v>
      </c>
      <c r="AA127" s="31">
        <v>2017</v>
      </c>
      <c r="AB127" s="31">
        <v>2018</v>
      </c>
      <c r="AC127" s="26">
        <v>2019</v>
      </c>
      <c r="AD127" s="26">
        <v>2020</v>
      </c>
      <c r="AE127" s="26">
        <v>2021</v>
      </c>
      <c r="AF127" s="26">
        <v>2022</v>
      </c>
      <c r="AG127" s="26">
        <v>2023</v>
      </c>
      <c r="AH127" s="26">
        <f t="shared" si="1"/>
        <v>14</v>
      </c>
      <c r="AI127" s="35">
        <v>9</v>
      </c>
    </row>
    <row r="128" spans="1:35" x14ac:dyDescent="0.2">
      <c r="A128" s="24" t="s">
        <v>583</v>
      </c>
      <c r="B128" s="27" t="s">
        <v>199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>
        <v>2010</v>
      </c>
      <c r="U128" s="35">
        <v>2011</v>
      </c>
      <c r="V128" s="35">
        <v>2012</v>
      </c>
      <c r="W128" s="35">
        <v>2013</v>
      </c>
      <c r="X128" s="35">
        <v>2014</v>
      </c>
      <c r="Y128" s="35">
        <v>2015</v>
      </c>
      <c r="Z128" s="35">
        <v>2016</v>
      </c>
      <c r="AA128" s="35">
        <v>2017</v>
      </c>
      <c r="AB128" s="26">
        <v>2018</v>
      </c>
      <c r="AC128" s="26">
        <v>2019</v>
      </c>
      <c r="AD128" s="26">
        <v>2020</v>
      </c>
      <c r="AE128" s="26">
        <v>2021</v>
      </c>
      <c r="AF128" s="26">
        <v>2022</v>
      </c>
      <c r="AG128" s="26">
        <v>2023</v>
      </c>
      <c r="AH128" s="26">
        <f t="shared" si="1"/>
        <v>14</v>
      </c>
      <c r="AI128" s="35">
        <v>14</v>
      </c>
    </row>
    <row r="129" spans="1:35" x14ac:dyDescent="0.2">
      <c r="A129" s="27" t="s">
        <v>584</v>
      </c>
      <c r="B129" s="27" t="s">
        <v>199</v>
      </c>
      <c r="C129" s="35"/>
      <c r="D129" s="35"/>
      <c r="E129" s="35"/>
      <c r="F129" s="35">
        <v>1996</v>
      </c>
      <c r="G129" s="35"/>
      <c r="H129" s="35"/>
      <c r="I129" s="35"/>
      <c r="J129" s="35"/>
      <c r="K129" s="35"/>
      <c r="L129" s="35"/>
      <c r="M129" s="35"/>
      <c r="N129" s="35">
        <v>2004</v>
      </c>
      <c r="O129" s="35">
        <v>2005</v>
      </c>
      <c r="P129" s="35"/>
      <c r="Q129" s="35"/>
      <c r="R129" s="35"/>
      <c r="S129" s="35"/>
      <c r="T129" s="35"/>
      <c r="U129" s="35"/>
      <c r="V129" s="35"/>
      <c r="W129" s="35"/>
      <c r="X129" s="35">
        <v>2014</v>
      </c>
      <c r="Y129" s="35">
        <v>2015</v>
      </c>
      <c r="Z129" s="35">
        <v>2016</v>
      </c>
      <c r="AA129" s="35">
        <v>2017</v>
      </c>
      <c r="AB129" s="26"/>
      <c r="AC129" s="26">
        <v>2019</v>
      </c>
      <c r="AD129" s="26">
        <v>2020</v>
      </c>
      <c r="AE129" s="26">
        <v>2021</v>
      </c>
      <c r="AF129" s="26">
        <v>2022</v>
      </c>
      <c r="AG129" s="26">
        <v>2023</v>
      </c>
      <c r="AH129" s="26">
        <f t="shared" si="1"/>
        <v>12</v>
      </c>
      <c r="AI129" s="35">
        <v>9</v>
      </c>
    </row>
    <row r="130" spans="1:35" x14ac:dyDescent="0.2">
      <c r="A130" s="24" t="s">
        <v>585</v>
      </c>
      <c r="B130" s="24" t="s">
        <v>77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>
        <v>2011</v>
      </c>
      <c r="V130" s="35"/>
      <c r="W130" s="35">
        <v>2013</v>
      </c>
      <c r="X130" s="35">
        <v>2014</v>
      </c>
      <c r="Y130" s="35"/>
      <c r="Z130" s="35"/>
      <c r="AA130" s="35"/>
      <c r="AB130" s="26"/>
      <c r="AC130" s="26">
        <v>2019</v>
      </c>
      <c r="AD130" s="26">
        <v>2020</v>
      </c>
      <c r="AE130" s="26">
        <v>2021</v>
      </c>
      <c r="AF130" s="26"/>
      <c r="AG130" s="31">
        <v>2023</v>
      </c>
      <c r="AH130" s="26">
        <f t="shared" si="1"/>
        <v>7</v>
      </c>
      <c r="AI130" s="35">
        <v>1</v>
      </c>
    </row>
    <row r="131" spans="1:35" x14ac:dyDescent="0.2">
      <c r="A131" s="24" t="s">
        <v>586</v>
      </c>
      <c r="B131" s="24" t="s">
        <v>233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>
        <v>2009</v>
      </c>
      <c r="T131" s="35"/>
      <c r="U131" s="35"/>
      <c r="V131" s="35"/>
      <c r="W131" s="35"/>
      <c r="X131" s="35"/>
      <c r="Y131" s="35">
        <v>2015</v>
      </c>
      <c r="Z131" s="35"/>
      <c r="AA131" s="35"/>
      <c r="AB131" s="26"/>
      <c r="AC131" s="26"/>
      <c r="AD131" s="26"/>
      <c r="AE131" s="26"/>
      <c r="AF131" s="26"/>
      <c r="AG131" s="26"/>
      <c r="AH131" s="26">
        <f t="shared" ref="AH131:AH194" si="2">COUNT(C131:AG131)</f>
        <v>2</v>
      </c>
      <c r="AI131" s="35">
        <v>0</v>
      </c>
    </row>
    <row r="132" spans="1:35" x14ac:dyDescent="0.2">
      <c r="A132" s="27" t="s">
        <v>587</v>
      </c>
      <c r="B132" s="27" t="s">
        <v>77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>
        <v>2013</v>
      </c>
      <c r="X132" s="35">
        <v>2014</v>
      </c>
      <c r="Y132" s="35">
        <v>2015</v>
      </c>
      <c r="Z132" s="35">
        <v>2016</v>
      </c>
      <c r="AA132" s="35">
        <v>2017</v>
      </c>
      <c r="AB132" s="26"/>
      <c r="AC132" s="26">
        <v>2019</v>
      </c>
      <c r="AD132" s="26"/>
      <c r="AE132" s="26"/>
      <c r="AF132" s="26"/>
      <c r="AG132" s="26"/>
      <c r="AH132" s="26">
        <f t="shared" si="2"/>
        <v>6</v>
      </c>
      <c r="AI132" s="35">
        <v>0</v>
      </c>
    </row>
    <row r="133" spans="1:35" x14ac:dyDescent="0.2">
      <c r="A133" s="24" t="s">
        <v>588</v>
      </c>
      <c r="B133" s="27" t="s">
        <v>108</v>
      </c>
      <c r="C133" s="35"/>
      <c r="D133" s="35"/>
      <c r="E133" s="35"/>
      <c r="F133" s="35"/>
      <c r="G133" s="35">
        <v>1997</v>
      </c>
      <c r="H133" s="35">
        <v>1998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>
        <v>2014</v>
      </c>
      <c r="Y133" s="35">
        <v>2015</v>
      </c>
      <c r="Z133" s="35"/>
      <c r="AA133" s="35">
        <v>2017</v>
      </c>
      <c r="AB133" s="26">
        <v>2018</v>
      </c>
      <c r="AC133" s="26"/>
      <c r="AD133" s="26"/>
      <c r="AE133" s="26"/>
      <c r="AF133" s="26">
        <v>2022</v>
      </c>
      <c r="AG133" s="26"/>
      <c r="AH133" s="26">
        <f t="shared" si="2"/>
        <v>7</v>
      </c>
      <c r="AI133" s="35">
        <v>0</v>
      </c>
    </row>
    <row r="134" spans="1:35" x14ac:dyDescent="0.2">
      <c r="A134" s="24" t="s">
        <v>589</v>
      </c>
      <c r="B134" s="24" t="s">
        <v>188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>
        <v>2008</v>
      </c>
      <c r="S134" s="35"/>
      <c r="T134" s="35"/>
      <c r="U134" s="35"/>
      <c r="V134" s="35"/>
      <c r="W134" s="35"/>
      <c r="X134" s="35"/>
      <c r="Y134" s="35"/>
      <c r="Z134" s="35"/>
      <c r="AA134" s="35"/>
      <c r="AB134" s="26"/>
      <c r="AC134" s="26"/>
      <c r="AD134" s="26"/>
      <c r="AE134" s="26"/>
      <c r="AF134" s="26"/>
      <c r="AG134" s="26"/>
      <c r="AH134" s="26">
        <f t="shared" si="2"/>
        <v>1</v>
      </c>
      <c r="AI134" s="35">
        <v>0</v>
      </c>
    </row>
    <row r="135" spans="1:35" x14ac:dyDescent="0.2">
      <c r="A135" s="27" t="s">
        <v>590</v>
      </c>
      <c r="B135" s="27" t="s">
        <v>239</v>
      </c>
      <c r="C135" s="35"/>
      <c r="D135" s="35"/>
      <c r="E135" s="35"/>
      <c r="F135" s="35">
        <v>1996</v>
      </c>
      <c r="G135" s="35"/>
      <c r="H135" s="35">
        <v>1998</v>
      </c>
      <c r="I135" s="35"/>
      <c r="J135" s="35">
        <v>2000</v>
      </c>
      <c r="K135" s="35">
        <v>2001</v>
      </c>
      <c r="L135" s="35">
        <v>2002</v>
      </c>
      <c r="M135" s="35"/>
      <c r="N135" s="35">
        <v>2004</v>
      </c>
      <c r="O135" s="26">
        <v>2005</v>
      </c>
      <c r="P135" s="25"/>
      <c r="Q135" s="2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26"/>
      <c r="AC135" s="26"/>
      <c r="AD135" s="26"/>
      <c r="AE135" s="26"/>
      <c r="AF135" s="26"/>
      <c r="AG135" s="26"/>
      <c r="AH135" s="26">
        <f t="shared" si="2"/>
        <v>7</v>
      </c>
      <c r="AI135" s="35">
        <v>0</v>
      </c>
    </row>
    <row r="136" spans="1:35" x14ac:dyDescent="0.2">
      <c r="A136" s="27" t="s">
        <v>591</v>
      </c>
      <c r="B136" s="27" t="s">
        <v>108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>
        <v>2016</v>
      </c>
      <c r="AA136" s="35">
        <v>2017</v>
      </c>
      <c r="AB136" s="26"/>
      <c r="AC136" s="26">
        <v>2019</v>
      </c>
      <c r="AD136" s="26">
        <v>2020</v>
      </c>
      <c r="AE136" s="26">
        <v>2021</v>
      </c>
      <c r="AF136" s="26">
        <v>2022</v>
      </c>
      <c r="AG136" s="26">
        <v>2023</v>
      </c>
      <c r="AH136" s="26">
        <f t="shared" si="2"/>
        <v>7</v>
      </c>
      <c r="AI136" s="35">
        <v>5</v>
      </c>
    </row>
    <row r="137" spans="1:35" x14ac:dyDescent="0.2">
      <c r="A137" s="27" t="s">
        <v>592</v>
      </c>
      <c r="B137" s="24" t="s">
        <v>106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>
        <v>2008</v>
      </c>
      <c r="S137" s="35">
        <v>2009</v>
      </c>
      <c r="T137" s="35">
        <v>2010</v>
      </c>
      <c r="U137" s="35">
        <v>2011</v>
      </c>
      <c r="V137" s="35">
        <v>2012</v>
      </c>
      <c r="W137" s="35">
        <v>2013</v>
      </c>
      <c r="X137" s="35">
        <v>2014</v>
      </c>
      <c r="Y137" s="35">
        <v>2015</v>
      </c>
      <c r="Z137" s="35">
        <v>2016</v>
      </c>
      <c r="AA137" s="35">
        <v>2017</v>
      </c>
      <c r="AB137" s="26">
        <v>2018</v>
      </c>
      <c r="AC137" s="26">
        <v>2019</v>
      </c>
      <c r="AD137" s="26">
        <v>2020</v>
      </c>
      <c r="AE137" s="26">
        <v>2021</v>
      </c>
      <c r="AF137" s="26">
        <v>2022</v>
      </c>
      <c r="AG137" s="26">
        <v>2023</v>
      </c>
      <c r="AH137" s="26">
        <f t="shared" si="2"/>
        <v>16</v>
      </c>
      <c r="AI137" s="35">
        <v>16</v>
      </c>
    </row>
    <row r="138" spans="1:35" x14ac:dyDescent="0.2">
      <c r="A138" s="27" t="s">
        <v>593</v>
      </c>
      <c r="B138" s="27" t="s">
        <v>288</v>
      </c>
      <c r="C138" s="35"/>
      <c r="D138" s="35"/>
      <c r="E138" s="35"/>
      <c r="F138" s="35"/>
      <c r="G138" s="35"/>
      <c r="H138" s="35"/>
      <c r="I138" s="35">
        <v>1999</v>
      </c>
      <c r="J138" s="35"/>
      <c r="K138" s="35"/>
      <c r="L138" s="35"/>
      <c r="M138" s="35">
        <v>2003</v>
      </c>
      <c r="N138" s="35">
        <v>2004</v>
      </c>
      <c r="O138" s="35">
        <v>2005</v>
      </c>
      <c r="P138" s="35">
        <v>2006</v>
      </c>
      <c r="Q138" s="35">
        <v>2007</v>
      </c>
      <c r="R138" s="35">
        <v>2008</v>
      </c>
      <c r="S138" s="35">
        <v>2009</v>
      </c>
      <c r="T138" s="35">
        <v>2010</v>
      </c>
      <c r="U138" s="35"/>
      <c r="V138" s="35"/>
      <c r="W138" s="35"/>
      <c r="X138" s="35">
        <v>2014</v>
      </c>
      <c r="Y138" s="35">
        <v>2015</v>
      </c>
      <c r="Z138" s="35">
        <v>2016</v>
      </c>
      <c r="AA138" s="35">
        <v>2017</v>
      </c>
      <c r="AB138" s="26">
        <v>2018</v>
      </c>
      <c r="AC138" s="31">
        <v>2019</v>
      </c>
      <c r="AD138" s="31">
        <v>2020</v>
      </c>
      <c r="AE138" s="31">
        <v>2021</v>
      </c>
      <c r="AF138" s="31">
        <v>2022</v>
      </c>
      <c r="AG138" s="26">
        <v>2023</v>
      </c>
      <c r="AH138" s="26">
        <f t="shared" si="2"/>
        <v>19</v>
      </c>
      <c r="AI138" s="35">
        <v>10</v>
      </c>
    </row>
    <row r="139" spans="1:35" x14ac:dyDescent="0.2">
      <c r="A139" s="27" t="s">
        <v>594</v>
      </c>
      <c r="B139" s="27" t="s">
        <v>199</v>
      </c>
      <c r="C139" s="35"/>
      <c r="D139" s="35"/>
      <c r="E139" s="35"/>
      <c r="F139" s="35">
        <v>1996</v>
      </c>
      <c r="G139" s="35">
        <v>1997</v>
      </c>
      <c r="H139" s="35"/>
      <c r="I139" s="35"/>
      <c r="J139" s="35">
        <v>2000</v>
      </c>
      <c r="K139" s="35">
        <v>2001</v>
      </c>
      <c r="L139" s="35">
        <v>2002</v>
      </c>
      <c r="M139" s="35"/>
      <c r="N139" s="35"/>
      <c r="O139" s="35"/>
      <c r="P139" s="35"/>
      <c r="Q139" s="35"/>
      <c r="R139" s="35"/>
      <c r="S139" s="35"/>
      <c r="T139" s="35">
        <v>2010</v>
      </c>
      <c r="U139" s="35">
        <v>2011</v>
      </c>
      <c r="V139" s="35"/>
      <c r="W139" s="35"/>
      <c r="X139" s="35">
        <v>2014</v>
      </c>
      <c r="Y139" s="35">
        <v>2015</v>
      </c>
      <c r="Z139" s="35">
        <v>2016</v>
      </c>
      <c r="AA139" s="31">
        <v>2017</v>
      </c>
      <c r="AB139" s="31">
        <v>2018</v>
      </c>
      <c r="AC139" s="31">
        <v>2019</v>
      </c>
      <c r="AD139" s="31">
        <v>2020</v>
      </c>
      <c r="AE139" s="31">
        <v>2021</v>
      </c>
      <c r="AF139" s="26">
        <v>2022</v>
      </c>
      <c r="AG139" s="26">
        <v>2023</v>
      </c>
      <c r="AH139" s="26">
        <f t="shared" si="2"/>
        <v>17</v>
      </c>
      <c r="AI139" s="35">
        <v>10</v>
      </c>
    </row>
    <row r="140" spans="1:35" x14ac:dyDescent="0.2">
      <c r="A140" s="27" t="s">
        <v>595</v>
      </c>
      <c r="B140" s="27" t="s">
        <v>596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v>2016</v>
      </c>
      <c r="AA140" s="35">
        <v>2017</v>
      </c>
      <c r="AB140" s="26">
        <v>2018</v>
      </c>
      <c r="AC140" s="31">
        <v>2019</v>
      </c>
      <c r="AD140" s="31">
        <v>2020</v>
      </c>
      <c r="AE140" s="26">
        <v>2021</v>
      </c>
      <c r="AF140" s="26">
        <v>2022</v>
      </c>
      <c r="AG140" s="26">
        <v>2023</v>
      </c>
      <c r="AH140" s="26">
        <f t="shared" si="2"/>
        <v>8</v>
      </c>
      <c r="AI140" s="35">
        <v>8</v>
      </c>
    </row>
    <row r="141" spans="1:35" x14ac:dyDescent="0.2">
      <c r="A141" s="27" t="s">
        <v>597</v>
      </c>
      <c r="B141" s="27" t="s">
        <v>251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26"/>
      <c r="AC141" s="26"/>
      <c r="AD141" s="26">
        <v>2020</v>
      </c>
      <c r="AE141" s="26">
        <v>2021</v>
      </c>
      <c r="AF141" s="26"/>
      <c r="AG141" s="26">
        <v>2023</v>
      </c>
      <c r="AH141" s="26">
        <f t="shared" si="2"/>
        <v>3</v>
      </c>
      <c r="AI141" s="35">
        <v>1</v>
      </c>
    </row>
    <row r="142" spans="1:35" x14ac:dyDescent="0.2">
      <c r="A142" s="27" t="s">
        <v>598</v>
      </c>
      <c r="B142" s="27" t="s">
        <v>106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>
        <v>2002</v>
      </c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>
        <v>2013</v>
      </c>
      <c r="X142" s="35">
        <v>2014</v>
      </c>
      <c r="Y142" s="35">
        <v>2015</v>
      </c>
      <c r="Z142" s="35">
        <v>2016</v>
      </c>
      <c r="AA142" s="35"/>
      <c r="AB142" s="26"/>
      <c r="AC142" s="26"/>
      <c r="AD142" s="26"/>
      <c r="AE142" s="26">
        <v>2021</v>
      </c>
      <c r="AF142" s="26"/>
      <c r="AG142" s="26"/>
      <c r="AH142" s="26">
        <f t="shared" si="2"/>
        <v>6</v>
      </c>
      <c r="AI142" s="35">
        <v>0</v>
      </c>
    </row>
    <row r="143" spans="1:35" x14ac:dyDescent="0.2">
      <c r="A143" s="27" t="s">
        <v>599</v>
      </c>
      <c r="B143" s="27" t="s">
        <v>84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>
        <v>2014</v>
      </c>
      <c r="Y143" s="35"/>
      <c r="Z143" s="35"/>
      <c r="AA143" s="35"/>
      <c r="AB143" s="26"/>
      <c r="AC143" s="26">
        <v>2019</v>
      </c>
      <c r="AD143" s="31">
        <v>2020</v>
      </c>
      <c r="AE143" s="26">
        <v>2021</v>
      </c>
      <c r="AF143" s="26"/>
      <c r="AG143" s="26"/>
      <c r="AH143" s="26">
        <f t="shared" si="2"/>
        <v>4</v>
      </c>
      <c r="AI143" s="35">
        <v>0</v>
      </c>
    </row>
    <row r="144" spans="1:35" x14ac:dyDescent="0.2">
      <c r="A144" s="27" t="s">
        <v>600</v>
      </c>
      <c r="B144" s="24" t="s">
        <v>97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>
        <v>2006</v>
      </c>
      <c r="Q144" s="35">
        <v>2007</v>
      </c>
      <c r="R144" s="35">
        <v>2008</v>
      </c>
      <c r="S144" s="35"/>
      <c r="T144" s="35"/>
      <c r="U144" s="35"/>
      <c r="V144" s="35"/>
      <c r="W144" s="35"/>
      <c r="X144" s="35"/>
      <c r="Y144" s="35"/>
      <c r="Z144" s="35"/>
      <c r="AA144" s="35"/>
      <c r="AB144" s="26"/>
      <c r="AC144" s="26"/>
      <c r="AD144" s="26"/>
      <c r="AE144" s="26"/>
      <c r="AF144" s="26"/>
      <c r="AG144" s="26"/>
      <c r="AH144" s="26">
        <f t="shared" si="2"/>
        <v>3</v>
      </c>
      <c r="AI144" s="35">
        <v>0</v>
      </c>
    </row>
    <row r="145" spans="1:35" x14ac:dyDescent="0.2">
      <c r="A145" s="24" t="s">
        <v>601</v>
      </c>
      <c r="B145" s="27" t="s">
        <v>75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>
        <v>2013</v>
      </c>
      <c r="X145" s="35"/>
      <c r="Y145" s="35">
        <v>2015</v>
      </c>
      <c r="Z145" s="35">
        <v>2016</v>
      </c>
      <c r="AA145" s="35"/>
      <c r="AB145" s="26"/>
      <c r="AC145" s="26">
        <v>2019</v>
      </c>
      <c r="AD145" s="26">
        <v>2020</v>
      </c>
      <c r="AE145" s="26">
        <v>2021</v>
      </c>
      <c r="AF145" s="26">
        <v>2022</v>
      </c>
      <c r="AG145" s="26">
        <v>2023</v>
      </c>
      <c r="AH145" s="26">
        <f t="shared" si="2"/>
        <v>8</v>
      </c>
      <c r="AI145" s="35">
        <v>5</v>
      </c>
    </row>
    <row r="146" spans="1:35" x14ac:dyDescent="0.2">
      <c r="A146" s="27" t="s">
        <v>602</v>
      </c>
      <c r="B146" s="27" t="s">
        <v>95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>
        <v>2006</v>
      </c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26"/>
      <c r="AC146" s="26"/>
      <c r="AD146" s="26"/>
      <c r="AE146" s="26"/>
      <c r="AF146" s="26"/>
      <c r="AG146" s="26"/>
      <c r="AH146" s="26">
        <f t="shared" si="2"/>
        <v>1</v>
      </c>
      <c r="AI146" s="35">
        <v>0</v>
      </c>
    </row>
    <row r="147" spans="1:35" x14ac:dyDescent="0.2">
      <c r="A147" s="27" t="s">
        <v>603</v>
      </c>
      <c r="B147" s="27" t="s">
        <v>84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>
        <v>2011</v>
      </c>
      <c r="V147" s="35">
        <v>2012</v>
      </c>
      <c r="W147" s="35">
        <v>2013</v>
      </c>
      <c r="X147" s="35">
        <v>2014</v>
      </c>
      <c r="Y147" s="35">
        <v>2015</v>
      </c>
      <c r="Z147" s="35">
        <v>2016</v>
      </c>
      <c r="AA147" s="35">
        <v>2017</v>
      </c>
      <c r="AB147" s="31">
        <v>2018</v>
      </c>
      <c r="AC147" s="31">
        <v>2019</v>
      </c>
      <c r="AD147" s="26">
        <v>2020</v>
      </c>
      <c r="AE147" s="26">
        <v>2021</v>
      </c>
      <c r="AF147" s="26">
        <v>2022</v>
      </c>
      <c r="AG147" s="26">
        <v>2023</v>
      </c>
      <c r="AH147" s="26">
        <f t="shared" si="2"/>
        <v>13</v>
      </c>
      <c r="AI147" s="35">
        <v>13</v>
      </c>
    </row>
    <row r="148" spans="1:35" x14ac:dyDescent="0.2">
      <c r="A148" s="24" t="s">
        <v>604</v>
      </c>
      <c r="B148" s="24" t="s">
        <v>213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>
        <v>2007</v>
      </c>
      <c r="R148" s="35"/>
      <c r="S148" s="35"/>
      <c r="T148" s="35"/>
      <c r="U148" s="35"/>
      <c r="V148" s="35"/>
      <c r="W148" s="35"/>
      <c r="X148" s="35"/>
      <c r="Y148" s="35"/>
      <c r="Z148" s="35">
        <v>2016</v>
      </c>
      <c r="AA148" s="35">
        <v>2017</v>
      </c>
      <c r="AB148" s="26"/>
      <c r="AC148" s="26"/>
      <c r="AD148" s="26"/>
      <c r="AE148" s="26"/>
      <c r="AF148" s="26"/>
      <c r="AG148" s="26"/>
      <c r="AH148" s="26">
        <f t="shared" si="2"/>
        <v>3</v>
      </c>
      <c r="AI148" s="35">
        <v>0</v>
      </c>
    </row>
    <row r="149" spans="1:35" x14ac:dyDescent="0.2">
      <c r="A149" s="27" t="s">
        <v>605</v>
      </c>
      <c r="B149" s="27" t="s">
        <v>251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>
        <v>2016</v>
      </c>
      <c r="AA149" s="35"/>
      <c r="AB149" s="26"/>
      <c r="AC149" s="26"/>
      <c r="AD149" s="26">
        <v>2020</v>
      </c>
      <c r="AE149" s="26">
        <v>2021</v>
      </c>
      <c r="AF149" s="26"/>
      <c r="AG149" s="26">
        <v>2023</v>
      </c>
      <c r="AH149" s="26">
        <f t="shared" si="2"/>
        <v>4</v>
      </c>
      <c r="AI149" s="35">
        <v>1</v>
      </c>
    </row>
    <row r="150" spans="1:35" x14ac:dyDescent="0.2">
      <c r="A150" s="27" t="s">
        <v>606</v>
      </c>
      <c r="B150" s="27" t="s">
        <v>251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26"/>
      <c r="AC150" s="26"/>
      <c r="AD150" s="26"/>
      <c r="AE150" s="26">
        <v>2021</v>
      </c>
      <c r="AF150" s="26">
        <v>2022</v>
      </c>
      <c r="AG150" s="26"/>
      <c r="AH150" s="26">
        <f t="shared" si="2"/>
        <v>2</v>
      </c>
      <c r="AI150" s="35">
        <v>0</v>
      </c>
    </row>
    <row r="151" spans="1:35" x14ac:dyDescent="0.2">
      <c r="A151" s="24" t="s">
        <v>607</v>
      </c>
      <c r="B151" s="24" t="s">
        <v>251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>
        <v>2010</v>
      </c>
      <c r="U151" s="35">
        <v>2011</v>
      </c>
      <c r="V151" s="35">
        <v>2012</v>
      </c>
      <c r="W151" s="35">
        <v>2013</v>
      </c>
      <c r="X151" s="35">
        <v>2014</v>
      </c>
      <c r="Y151" s="35">
        <v>2015</v>
      </c>
      <c r="Z151" s="35"/>
      <c r="AA151" s="35">
        <v>2017</v>
      </c>
      <c r="AB151" s="26"/>
      <c r="AC151" s="26"/>
      <c r="AD151" s="26"/>
      <c r="AE151" s="26"/>
      <c r="AF151" s="26"/>
      <c r="AG151" s="26"/>
      <c r="AH151" s="26">
        <f t="shared" si="2"/>
        <v>7</v>
      </c>
      <c r="AI151" s="35">
        <v>0</v>
      </c>
    </row>
    <row r="152" spans="1:35" x14ac:dyDescent="0.2">
      <c r="A152" s="27" t="s">
        <v>608</v>
      </c>
      <c r="B152" s="27" t="s">
        <v>326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>
        <v>2011</v>
      </c>
      <c r="V152" s="35"/>
      <c r="W152" s="35"/>
      <c r="X152" s="35">
        <v>2014</v>
      </c>
      <c r="Y152" s="35">
        <v>2015</v>
      </c>
      <c r="Z152" s="35">
        <v>2016</v>
      </c>
      <c r="AA152" s="35"/>
      <c r="AB152" s="26"/>
      <c r="AC152" s="26">
        <v>2019</v>
      </c>
      <c r="AD152" s="26">
        <v>2020</v>
      </c>
      <c r="AE152" s="26">
        <v>2021</v>
      </c>
      <c r="AF152" s="26">
        <v>2022</v>
      </c>
      <c r="AG152" s="26">
        <v>2023</v>
      </c>
      <c r="AH152" s="26">
        <f t="shared" si="2"/>
        <v>9</v>
      </c>
      <c r="AI152" s="35">
        <v>5</v>
      </c>
    </row>
    <row r="153" spans="1:35" x14ac:dyDescent="0.2">
      <c r="A153" s="27" t="s">
        <v>609</v>
      </c>
      <c r="B153" s="27" t="s">
        <v>77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>
        <v>2016</v>
      </c>
      <c r="AA153" s="35"/>
      <c r="AB153" s="26">
        <v>2018</v>
      </c>
      <c r="AC153" s="26">
        <v>2019</v>
      </c>
      <c r="AD153" s="31">
        <v>2020</v>
      </c>
      <c r="AE153" s="31"/>
      <c r="AF153" s="31"/>
      <c r="AG153" s="31"/>
      <c r="AH153" s="26">
        <f t="shared" si="2"/>
        <v>4</v>
      </c>
      <c r="AI153" s="35">
        <v>0</v>
      </c>
    </row>
    <row r="154" spans="1:35" x14ac:dyDescent="0.2">
      <c r="A154" s="24" t="s">
        <v>610</v>
      </c>
      <c r="B154" s="27" t="s">
        <v>75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>
        <v>2013</v>
      </c>
      <c r="X154" s="35">
        <v>2014</v>
      </c>
      <c r="Y154" s="35">
        <v>2015</v>
      </c>
      <c r="Z154" s="35">
        <v>2016</v>
      </c>
      <c r="AA154" s="31">
        <v>2017</v>
      </c>
      <c r="AB154" s="31">
        <v>2018</v>
      </c>
      <c r="AC154" s="31">
        <v>2019</v>
      </c>
      <c r="AD154" s="26">
        <v>2020</v>
      </c>
      <c r="AE154" s="26">
        <v>2021</v>
      </c>
      <c r="AF154" s="26">
        <v>2022</v>
      </c>
      <c r="AG154" s="26">
        <v>2023</v>
      </c>
      <c r="AH154" s="26">
        <f t="shared" si="2"/>
        <v>11</v>
      </c>
      <c r="AI154" s="35">
        <v>11</v>
      </c>
    </row>
    <row r="155" spans="1:35" x14ac:dyDescent="0.2">
      <c r="A155" s="24" t="s">
        <v>611</v>
      </c>
      <c r="B155" s="27" t="s">
        <v>138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>
        <v>2004</v>
      </c>
      <c r="O155" s="35">
        <v>2005</v>
      </c>
      <c r="P155" s="35"/>
      <c r="Q155" s="35"/>
      <c r="R155" s="35">
        <v>2008</v>
      </c>
      <c r="S155" s="35"/>
      <c r="T155" s="35">
        <v>2010</v>
      </c>
      <c r="U155" s="35"/>
      <c r="V155" s="35">
        <v>2012</v>
      </c>
      <c r="W155" s="35">
        <v>2013</v>
      </c>
      <c r="X155" s="35">
        <v>2014</v>
      </c>
      <c r="Y155" s="35">
        <v>2015</v>
      </c>
      <c r="Z155" s="35"/>
      <c r="AA155" s="35">
        <v>2017</v>
      </c>
      <c r="AB155" s="26"/>
      <c r="AC155" s="31">
        <v>2019</v>
      </c>
      <c r="AD155" s="26">
        <v>2020</v>
      </c>
      <c r="AE155" s="26">
        <v>2021</v>
      </c>
      <c r="AF155" s="26">
        <v>2022</v>
      </c>
      <c r="AG155" s="26">
        <v>2023</v>
      </c>
      <c r="AH155" s="26">
        <f t="shared" si="2"/>
        <v>14</v>
      </c>
      <c r="AI155" s="35">
        <v>5</v>
      </c>
    </row>
    <row r="156" spans="1:35" x14ac:dyDescent="0.2">
      <c r="A156" s="27" t="s">
        <v>612</v>
      </c>
      <c r="B156" s="27" t="s">
        <v>59</v>
      </c>
      <c r="C156" s="35"/>
      <c r="D156" s="35"/>
      <c r="E156" s="35"/>
      <c r="F156" s="35"/>
      <c r="G156" s="35"/>
      <c r="H156" s="35"/>
      <c r="I156" s="35"/>
      <c r="J156" s="35"/>
      <c r="K156" s="35">
        <v>2001</v>
      </c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26"/>
      <c r="AC156" s="26"/>
      <c r="AD156" s="26"/>
      <c r="AE156" s="26"/>
      <c r="AF156" s="26"/>
      <c r="AG156" s="26"/>
      <c r="AH156" s="26">
        <f t="shared" si="2"/>
        <v>1</v>
      </c>
      <c r="AI156" s="35">
        <v>0</v>
      </c>
    </row>
    <row r="157" spans="1:35" x14ac:dyDescent="0.2">
      <c r="A157" s="27" t="s">
        <v>613</v>
      </c>
      <c r="B157" s="27" t="s">
        <v>188</v>
      </c>
      <c r="C157" s="35"/>
      <c r="D157" s="35"/>
      <c r="E157" s="35"/>
      <c r="F157" s="35"/>
      <c r="G157" s="35"/>
      <c r="H157" s="35"/>
      <c r="I157" s="35"/>
      <c r="J157" s="35"/>
      <c r="K157" s="35">
        <v>2001</v>
      </c>
      <c r="L157" s="35">
        <v>2002</v>
      </c>
      <c r="M157" s="35">
        <v>2003</v>
      </c>
      <c r="N157" s="35">
        <v>2004</v>
      </c>
      <c r="O157" s="35">
        <v>2005</v>
      </c>
      <c r="P157" s="35">
        <v>2006</v>
      </c>
      <c r="Q157" s="35"/>
      <c r="R157" s="35"/>
      <c r="S157" s="35">
        <v>2009</v>
      </c>
      <c r="T157" s="35"/>
      <c r="U157" s="35">
        <v>2011</v>
      </c>
      <c r="V157" s="35">
        <v>2012</v>
      </c>
      <c r="W157" s="35">
        <v>2013</v>
      </c>
      <c r="X157" s="35"/>
      <c r="Y157" s="35">
        <v>2015</v>
      </c>
      <c r="Z157" s="35"/>
      <c r="AA157" s="31">
        <v>2017</v>
      </c>
      <c r="AB157" s="35">
        <v>2018</v>
      </c>
      <c r="AC157" s="31">
        <v>2019</v>
      </c>
      <c r="AD157" s="31">
        <v>2020</v>
      </c>
      <c r="AE157" s="31">
        <v>2021</v>
      </c>
      <c r="AF157" s="31"/>
      <c r="AG157" s="31"/>
      <c r="AH157" s="26">
        <f t="shared" si="2"/>
        <v>16</v>
      </c>
      <c r="AI157" s="35">
        <v>0</v>
      </c>
    </row>
    <row r="158" spans="1:35" x14ac:dyDescent="0.2">
      <c r="A158" s="27" t="s">
        <v>614</v>
      </c>
      <c r="B158" s="27" t="s">
        <v>97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>
        <v>2015</v>
      </c>
      <c r="Z158" s="35">
        <v>2016</v>
      </c>
      <c r="AA158" s="35">
        <v>2017</v>
      </c>
      <c r="AB158" s="26">
        <v>2018</v>
      </c>
      <c r="AC158" s="26">
        <v>2019</v>
      </c>
      <c r="AD158" s="26">
        <v>2020</v>
      </c>
      <c r="AE158" s="26">
        <v>2021</v>
      </c>
      <c r="AF158" s="26"/>
      <c r="AG158" s="26"/>
      <c r="AH158" s="26">
        <f t="shared" si="2"/>
        <v>7</v>
      </c>
      <c r="AI158" s="35">
        <v>0</v>
      </c>
    </row>
    <row r="159" spans="1:35" x14ac:dyDescent="0.2">
      <c r="A159" s="27" t="s">
        <v>615</v>
      </c>
      <c r="B159" s="27" t="s">
        <v>77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>
        <v>2015</v>
      </c>
      <c r="Z159" s="35"/>
      <c r="AA159" s="35"/>
      <c r="AB159" s="26"/>
      <c r="AC159" s="26"/>
      <c r="AD159" s="26"/>
      <c r="AE159" s="26"/>
      <c r="AF159" s="26"/>
      <c r="AG159" s="26"/>
      <c r="AH159" s="26">
        <f t="shared" si="2"/>
        <v>1</v>
      </c>
      <c r="AI159" s="35">
        <v>0</v>
      </c>
    </row>
    <row r="160" spans="1:35" x14ac:dyDescent="0.2">
      <c r="A160" s="27" t="s">
        <v>616</v>
      </c>
      <c r="B160" s="27" t="s">
        <v>86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>
        <v>2014</v>
      </c>
      <c r="Y160" s="35"/>
      <c r="Z160" s="35">
        <v>2016</v>
      </c>
      <c r="AA160" s="35"/>
      <c r="AB160" s="26"/>
      <c r="AC160" s="26"/>
      <c r="AD160" s="26">
        <v>2020</v>
      </c>
      <c r="AE160" s="26">
        <v>2021</v>
      </c>
      <c r="AF160" s="26">
        <v>2022</v>
      </c>
      <c r="AG160" s="26">
        <v>2023</v>
      </c>
      <c r="AH160" s="26">
        <f t="shared" si="2"/>
        <v>6</v>
      </c>
      <c r="AI160" s="35">
        <v>4</v>
      </c>
    </row>
    <row r="161" spans="1:35" x14ac:dyDescent="0.2">
      <c r="A161" s="24" t="s">
        <v>617</v>
      </c>
      <c r="B161" s="27" t="s">
        <v>104</v>
      </c>
      <c r="C161" s="35"/>
      <c r="D161" s="35"/>
      <c r="E161" s="35">
        <v>1995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>
        <v>2009</v>
      </c>
      <c r="T161" s="35"/>
      <c r="U161" s="35"/>
      <c r="V161" s="35"/>
      <c r="W161" s="35"/>
      <c r="X161" s="35"/>
      <c r="Y161" s="35"/>
      <c r="Z161" s="35"/>
      <c r="AA161" s="35"/>
      <c r="AB161" s="26"/>
      <c r="AC161" s="26"/>
      <c r="AD161" s="26"/>
      <c r="AE161" s="26"/>
      <c r="AF161" s="26"/>
      <c r="AG161" s="26"/>
      <c r="AH161" s="26">
        <f t="shared" si="2"/>
        <v>2</v>
      </c>
      <c r="AI161" s="35">
        <v>0</v>
      </c>
    </row>
    <row r="162" spans="1:35" x14ac:dyDescent="0.2">
      <c r="A162" s="27" t="s">
        <v>618</v>
      </c>
      <c r="B162" s="27" t="s">
        <v>460</v>
      </c>
      <c r="C162" s="35"/>
      <c r="D162" s="35">
        <v>1994</v>
      </c>
      <c r="E162" s="35"/>
      <c r="F162" s="35"/>
      <c r="G162" s="35"/>
      <c r="H162" s="35">
        <v>1998</v>
      </c>
      <c r="I162" s="35">
        <v>1999</v>
      </c>
      <c r="J162" s="35">
        <v>2000</v>
      </c>
      <c r="K162" s="35">
        <v>2001</v>
      </c>
      <c r="L162" s="35">
        <v>2002</v>
      </c>
      <c r="M162" s="35"/>
      <c r="N162" s="35">
        <v>2004</v>
      </c>
      <c r="O162" s="35"/>
      <c r="P162" s="35"/>
      <c r="Q162" s="35"/>
      <c r="R162" s="35"/>
      <c r="S162" s="35"/>
      <c r="T162" s="35">
        <v>2010</v>
      </c>
      <c r="U162" s="35">
        <v>2011</v>
      </c>
      <c r="V162" s="35"/>
      <c r="W162" s="35"/>
      <c r="X162" s="35"/>
      <c r="Y162" s="35">
        <v>2015</v>
      </c>
      <c r="Z162" s="35">
        <v>2016</v>
      </c>
      <c r="AA162" s="35">
        <v>2017</v>
      </c>
      <c r="AB162" s="26">
        <v>2018</v>
      </c>
      <c r="AC162" s="26">
        <v>2019</v>
      </c>
      <c r="AD162" s="26">
        <v>2020</v>
      </c>
      <c r="AE162" s="26">
        <v>2021</v>
      </c>
      <c r="AF162" s="26">
        <v>2022</v>
      </c>
      <c r="AG162" s="26">
        <v>2023</v>
      </c>
      <c r="AH162" s="26">
        <f t="shared" si="2"/>
        <v>18</v>
      </c>
      <c r="AI162" s="35">
        <v>9</v>
      </c>
    </row>
    <row r="163" spans="1:35" x14ac:dyDescent="0.2">
      <c r="A163" s="27" t="s">
        <v>619</v>
      </c>
      <c r="B163" s="27" t="s">
        <v>77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26"/>
      <c r="AC163" s="26"/>
      <c r="AD163" s="26">
        <v>2020</v>
      </c>
      <c r="AE163" s="26">
        <v>2021</v>
      </c>
      <c r="AF163" s="26"/>
      <c r="AG163" s="26"/>
      <c r="AH163" s="26">
        <f t="shared" si="2"/>
        <v>2</v>
      </c>
      <c r="AI163" s="35">
        <v>0</v>
      </c>
    </row>
    <row r="164" spans="1:35" x14ac:dyDescent="0.2">
      <c r="A164" s="27" t="s">
        <v>620</v>
      </c>
      <c r="B164" s="27" t="s">
        <v>199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>
        <v>2008</v>
      </c>
      <c r="S164" s="35">
        <v>2009</v>
      </c>
      <c r="T164" s="35">
        <v>2010</v>
      </c>
      <c r="U164" s="35">
        <v>2011</v>
      </c>
      <c r="V164" s="35">
        <v>2012</v>
      </c>
      <c r="W164" s="35">
        <v>2013</v>
      </c>
      <c r="X164" s="35">
        <v>2014</v>
      </c>
      <c r="Y164" s="35">
        <v>2015</v>
      </c>
      <c r="Z164" s="35">
        <v>2016</v>
      </c>
      <c r="AA164" s="35">
        <v>2017</v>
      </c>
      <c r="AB164" s="31">
        <v>2018</v>
      </c>
      <c r="AC164" s="26">
        <v>2019</v>
      </c>
      <c r="AD164" s="31">
        <v>2020</v>
      </c>
      <c r="AE164" s="31">
        <v>2021</v>
      </c>
      <c r="AF164" s="31">
        <v>2022</v>
      </c>
      <c r="AG164" s="31">
        <v>2023</v>
      </c>
      <c r="AH164" s="26">
        <f t="shared" si="2"/>
        <v>16</v>
      </c>
      <c r="AI164" s="35">
        <v>16</v>
      </c>
    </row>
    <row r="165" spans="1:35" x14ac:dyDescent="0.2">
      <c r="A165" s="27" t="s">
        <v>621</v>
      </c>
      <c r="B165" s="27" t="s">
        <v>75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>
        <v>2011</v>
      </c>
      <c r="V165" s="35">
        <v>2012</v>
      </c>
      <c r="W165" s="35">
        <v>2013</v>
      </c>
      <c r="X165" s="35">
        <v>2014</v>
      </c>
      <c r="Y165" s="35">
        <v>2015</v>
      </c>
      <c r="Z165" s="35">
        <v>2016</v>
      </c>
      <c r="AA165" s="31">
        <v>2017</v>
      </c>
      <c r="AB165" s="26">
        <v>2018</v>
      </c>
      <c r="AC165" s="26">
        <v>2019</v>
      </c>
      <c r="AD165" s="31">
        <v>2020</v>
      </c>
      <c r="AE165" s="26">
        <v>2021</v>
      </c>
      <c r="AF165" s="26">
        <v>2022</v>
      </c>
      <c r="AG165" s="26">
        <v>2203</v>
      </c>
      <c r="AH165" s="26">
        <f t="shared" si="2"/>
        <v>13</v>
      </c>
      <c r="AI165" s="35">
        <v>13</v>
      </c>
    </row>
    <row r="166" spans="1:35" x14ac:dyDescent="0.2">
      <c r="A166" s="27" t="s">
        <v>622</v>
      </c>
      <c r="B166" s="24" t="s">
        <v>106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>
        <v>2012</v>
      </c>
      <c r="W166" s="35">
        <v>2013</v>
      </c>
      <c r="X166" s="35">
        <v>2014</v>
      </c>
      <c r="Y166" s="35">
        <v>2015</v>
      </c>
      <c r="Z166" s="35">
        <v>2016</v>
      </c>
      <c r="AA166" s="35"/>
      <c r="AB166" s="26"/>
      <c r="AC166" s="26">
        <v>2019</v>
      </c>
      <c r="AD166" s="26">
        <v>2020</v>
      </c>
      <c r="AE166" s="26">
        <v>2021</v>
      </c>
      <c r="AF166" s="26">
        <v>2022</v>
      </c>
      <c r="AG166" s="26">
        <v>2023</v>
      </c>
      <c r="AH166" s="26">
        <f t="shared" si="2"/>
        <v>10</v>
      </c>
      <c r="AI166" s="35">
        <v>5</v>
      </c>
    </row>
    <row r="167" spans="1:35" x14ac:dyDescent="0.2">
      <c r="A167" s="27" t="s">
        <v>623</v>
      </c>
      <c r="B167" s="24" t="s">
        <v>75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>
        <v>2017</v>
      </c>
      <c r="AB167" s="26">
        <v>2018</v>
      </c>
      <c r="AC167" s="26"/>
      <c r="AD167" s="26"/>
      <c r="AE167" s="26"/>
      <c r="AF167" s="26"/>
      <c r="AG167" s="26"/>
      <c r="AH167" s="26">
        <f t="shared" si="2"/>
        <v>2</v>
      </c>
      <c r="AI167" s="35">
        <v>0</v>
      </c>
    </row>
    <row r="168" spans="1:35" x14ac:dyDescent="0.2">
      <c r="A168" s="27" t="s">
        <v>624</v>
      </c>
      <c r="B168" s="24" t="s">
        <v>283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26">
        <v>2018</v>
      </c>
      <c r="AC168" s="31">
        <v>2019</v>
      </c>
      <c r="AD168" s="26"/>
      <c r="AE168" s="31">
        <v>2021</v>
      </c>
      <c r="AF168" s="26">
        <v>2022</v>
      </c>
      <c r="AG168" s="26"/>
      <c r="AH168" s="26">
        <f t="shared" si="2"/>
        <v>4</v>
      </c>
      <c r="AI168" s="35">
        <v>0</v>
      </c>
    </row>
    <row r="169" spans="1:35" x14ac:dyDescent="0.2">
      <c r="A169" s="27" t="s">
        <v>625</v>
      </c>
      <c r="B169" s="27" t="s">
        <v>97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>
        <v>2015</v>
      </c>
      <c r="Z169" s="35"/>
      <c r="AA169" s="35">
        <v>2017</v>
      </c>
      <c r="AB169" s="26">
        <v>2018</v>
      </c>
      <c r="AC169" s="26">
        <v>2019</v>
      </c>
      <c r="AD169" s="26"/>
      <c r="AE169" s="26">
        <v>2021</v>
      </c>
      <c r="AF169" s="26">
        <v>2022</v>
      </c>
      <c r="AG169" s="31">
        <v>2023</v>
      </c>
      <c r="AH169" s="26">
        <f t="shared" si="2"/>
        <v>7</v>
      </c>
      <c r="AI169" s="35">
        <v>6</v>
      </c>
    </row>
    <row r="170" spans="1:35" x14ac:dyDescent="0.2">
      <c r="A170" s="27" t="s">
        <v>626</v>
      </c>
      <c r="B170" s="27" t="s">
        <v>283</v>
      </c>
      <c r="C170" s="35"/>
      <c r="D170" s="35"/>
      <c r="E170" s="35"/>
      <c r="F170" s="35"/>
      <c r="G170" s="35"/>
      <c r="H170" s="35">
        <v>1998</v>
      </c>
      <c r="I170" s="35"/>
      <c r="J170" s="35"/>
      <c r="K170" s="35"/>
      <c r="L170" s="35"/>
      <c r="M170" s="35"/>
      <c r="N170" s="35"/>
      <c r="O170" s="35"/>
      <c r="P170" s="35"/>
      <c r="Q170" s="35">
        <v>2007</v>
      </c>
      <c r="R170" s="35">
        <v>2008</v>
      </c>
      <c r="S170" s="35"/>
      <c r="T170" s="35"/>
      <c r="U170" s="35">
        <v>2011</v>
      </c>
      <c r="V170" s="35">
        <v>2012</v>
      </c>
      <c r="W170" s="35">
        <v>2013</v>
      </c>
      <c r="X170" s="35">
        <v>2014</v>
      </c>
      <c r="Y170" s="35">
        <v>2015</v>
      </c>
      <c r="Z170" s="35">
        <v>2016</v>
      </c>
      <c r="AA170" s="35">
        <v>2017</v>
      </c>
      <c r="AB170" s="26"/>
      <c r="AC170" s="26">
        <v>2019</v>
      </c>
      <c r="AD170" s="26">
        <v>2020</v>
      </c>
      <c r="AE170" s="31">
        <v>2021</v>
      </c>
      <c r="AF170" s="31">
        <v>2022</v>
      </c>
      <c r="AG170" s="26">
        <v>2023</v>
      </c>
      <c r="AH170" s="26">
        <f t="shared" si="2"/>
        <v>15</v>
      </c>
      <c r="AI170" s="35">
        <v>12</v>
      </c>
    </row>
    <row r="171" spans="1:35" x14ac:dyDescent="0.2">
      <c r="A171" s="24" t="s">
        <v>282</v>
      </c>
      <c r="B171" s="27" t="s">
        <v>283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>
        <v>2007</v>
      </c>
      <c r="R171" s="35">
        <v>2008</v>
      </c>
      <c r="S171" s="35"/>
      <c r="T171" s="35"/>
      <c r="U171" s="35"/>
      <c r="V171" s="35"/>
      <c r="W171" s="35"/>
      <c r="X171" s="35"/>
      <c r="Y171" s="35"/>
      <c r="Z171" s="35"/>
      <c r="AA171" s="35"/>
      <c r="AB171" s="26"/>
      <c r="AC171" s="26"/>
      <c r="AD171" s="26"/>
      <c r="AE171" s="26"/>
      <c r="AF171" s="26"/>
      <c r="AG171" s="26"/>
      <c r="AH171" s="26">
        <f t="shared" si="2"/>
        <v>2</v>
      </c>
      <c r="AI171" s="35">
        <v>0</v>
      </c>
    </row>
    <row r="172" spans="1:35" x14ac:dyDescent="0.2">
      <c r="A172" s="27" t="s">
        <v>627</v>
      </c>
      <c r="B172" s="27" t="s">
        <v>138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>
        <v>2009</v>
      </c>
      <c r="T172" s="35"/>
      <c r="U172" s="35">
        <v>2011</v>
      </c>
      <c r="V172" s="35">
        <v>2012</v>
      </c>
      <c r="W172" s="35">
        <v>2013</v>
      </c>
      <c r="X172" s="35">
        <v>2014</v>
      </c>
      <c r="Y172" s="35">
        <v>2015</v>
      </c>
      <c r="Z172" s="35">
        <v>2016</v>
      </c>
      <c r="AA172" s="31">
        <v>2017</v>
      </c>
      <c r="AB172" s="31">
        <v>2018</v>
      </c>
      <c r="AC172" s="26">
        <v>2019</v>
      </c>
      <c r="AD172" s="26">
        <v>2020</v>
      </c>
      <c r="AE172" s="26">
        <v>2021</v>
      </c>
      <c r="AF172" s="31">
        <v>2022</v>
      </c>
      <c r="AG172" s="26">
        <v>2023</v>
      </c>
      <c r="AH172" s="26">
        <f t="shared" si="2"/>
        <v>14</v>
      </c>
      <c r="AI172" s="35">
        <v>13</v>
      </c>
    </row>
    <row r="173" spans="1:35" x14ac:dyDescent="0.2">
      <c r="A173" s="27" t="s">
        <v>628</v>
      </c>
      <c r="B173" s="27" t="s">
        <v>67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26">
        <v>2018</v>
      </c>
      <c r="AC173" s="26"/>
      <c r="AD173" s="26"/>
      <c r="AE173" s="26"/>
      <c r="AF173" s="26"/>
      <c r="AG173" s="26"/>
      <c r="AH173" s="26">
        <f t="shared" si="2"/>
        <v>1</v>
      </c>
      <c r="AI173" s="35">
        <v>0</v>
      </c>
    </row>
    <row r="174" spans="1:35" x14ac:dyDescent="0.2">
      <c r="A174" s="24" t="s">
        <v>629</v>
      </c>
      <c r="B174" s="24" t="s">
        <v>213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>
        <v>2013</v>
      </c>
      <c r="X174" s="35"/>
      <c r="Y174" s="35"/>
      <c r="Z174" s="35"/>
      <c r="AA174" s="35"/>
      <c r="AB174" s="26"/>
      <c r="AC174" s="26"/>
      <c r="AD174" s="26">
        <v>2020</v>
      </c>
      <c r="AE174" s="26"/>
      <c r="AF174" s="26"/>
      <c r="AG174" s="26"/>
      <c r="AH174" s="26">
        <f t="shared" si="2"/>
        <v>2</v>
      </c>
      <c r="AI174" s="35">
        <v>0</v>
      </c>
    </row>
    <row r="175" spans="1:35" x14ac:dyDescent="0.2">
      <c r="A175" s="24" t="s">
        <v>630</v>
      </c>
      <c r="B175" s="24" t="s">
        <v>138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26"/>
      <c r="AC175" s="26"/>
      <c r="AD175" s="26">
        <v>2020</v>
      </c>
      <c r="AE175" s="26">
        <v>2021</v>
      </c>
      <c r="AF175" s="26"/>
      <c r="AG175" s="26">
        <v>2023</v>
      </c>
      <c r="AH175" s="26">
        <f t="shared" si="2"/>
        <v>3</v>
      </c>
      <c r="AI175" s="35">
        <v>1</v>
      </c>
    </row>
    <row r="176" spans="1:35" x14ac:dyDescent="0.2">
      <c r="A176" s="24" t="s">
        <v>631</v>
      </c>
      <c r="B176" s="27" t="s">
        <v>163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>
        <v>2013</v>
      </c>
      <c r="X176" s="35"/>
      <c r="Y176" s="35">
        <v>2015</v>
      </c>
      <c r="Z176" s="35">
        <v>2016</v>
      </c>
      <c r="AA176" s="35">
        <v>2017</v>
      </c>
      <c r="AB176" s="26"/>
      <c r="AC176" s="26"/>
      <c r="AD176" s="26"/>
      <c r="AE176" s="26"/>
      <c r="AF176" s="26"/>
      <c r="AG176" s="26"/>
      <c r="AH176" s="26">
        <f t="shared" si="2"/>
        <v>4</v>
      </c>
      <c r="AI176" s="35">
        <v>0</v>
      </c>
    </row>
    <row r="177" spans="1:35" x14ac:dyDescent="0.2">
      <c r="A177" s="24" t="s">
        <v>632</v>
      </c>
      <c r="B177" s="27" t="s">
        <v>283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26"/>
      <c r="AC177" s="26"/>
      <c r="AD177" s="26">
        <v>2020</v>
      </c>
      <c r="AE177" s="26">
        <v>2021</v>
      </c>
      <c r="AF177" s="26"/>
      <c r="AG177" s="26"/>
      <c r="AH177" s="26">
        <f t="shared" si="2"/>
        <v>2</v>
      </c>
      <c r="AI177" s="35">
        <v>0</v>
      </c>
    </row>
    <row r="178" spans="1:35" x14ac:dyDescent="0.2">
      <c r="A178" s="27" t="s">
        <v>633</v>
      </c>
      <c r="B178" s="27" t="s">
        <v>138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>
        <v>2006</v>
      </c>
      <c r="Q178" s="35">
        <v>2007</v>
      </c>
      <c r="R178" s="35">
        <v>2008</v>
      </c>
      <c r="S178" s="35">
        <v>2009</v>
      </c>
      <c r="T178" s="35">
        <v>2010</v>
      </c>
      <c r="U178" s="35"/>
      <c r="V178" s="35"/>
      <c r="W178" s="35"/>
      <c r="X178" s="35"/>
      <c r="Y178" s="35"/>
      <c r="Z178" s="35">
        <v>2016</v>
      </c>
      <c r="AA178" s="35">
        <v>2017</v>
      </c>
      <c r="AB178" s="26">
        <v>2018</v>
      </c>
      <c r="AC178" s="26">
        <v>2019</v>
      </c>
      <c r="AD178" s="26">
        <v>2020</v>
      </c>
      <c r="AE178" s="26">
        <v>2021</v>
      </c>
      <c r="AF178" s="26"/>
      <c r="AG178" s="26">
        <v>2023</v>
      </c>
      <c r="AH178" s="26">
        <f t="shared" si="2"/>
        <v>12</v>
      </c>
      <c r="AI178" s="35">
        <v>1</v>
      </c>
    </row>
    <row r="179" spans="1:35" x14ac:dyDescent="0.2">
      <c r="A179" s="27" t="s">
        <v>634</v>
      </c>
      <c r="B179" s="27" t="s">
        <v>288</v>
      </c>
      <c r="C179" s="35"/>
      <c r="D179" s="35"/>
      <c r="E179" s="35"/>
      <c r="F179" s="35"/>
      <c r="G179" s="35"/>
      <c r="H179" s="35">
        <v>1998</v>
      </c>
      <c r="I179" s="35">
        <v>1999</v>
      </c>
      <c r="J179" s="35">
        <v>2000</v>
      </c>
      <c r="K179" s="35"/>
      <c r="L179" s="35"/>
      <c r="M179" s="35"/>
      <c r="N179" s="35"/>
      <c r="O179" s="26">
        <v>2005</v>
      </c>
      <c r="P179" s="25"/>
      <c r="Q179" s="25"/>
      <c r="R179" s="35"/>
      <c r="S179" s="35"/>
      <c r="T179" s="35"/>
      <c r="U179" s="35"/>
      <c r="V179" s="35"/>
      <c r="W179" s="35">
        <v>2013</v>
      </c>
      <c r="X179" s="35">
        <v>2014</v>
      </c>
      <c r="Y179" s="35">
        <v>2015</v>
      </c>
      <c r="Z179" s="35"/>
      <c r="AA179" s="35"/>
      <c r="AB179" s="26"/>
      <c r="AC179" s="26">
        <v>2019</v>
      </c>
      <c r="AD179" s="26">
        <v>2020</v>
      </c>
      <c r="AE179" s="26">
        <v>2021</v>
      </c>
      <c r="AF179" s="26">
        <v>2022</v>
      </c>
      <c r="AG179" s="26">
        <v>2023</v>
      </c>
      <c r="AH179" s="26">
        <f t="shared" si="2"/>
        <v>12</v>
      </c>
      <c r="AI179" s="35">
        <v>5</v>
      </c>
    </row>
    <row r="180" spans="1:35" x14ac:dyDescent="0.2">
      <c r="A180" s="27" t="s">
        <v>635</v>
      </c>
      <c r="B180" s="24" t="s">
        <v>251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2011</v>
      </c>
      <c r="V180" s="35"/>
      <c r="W180" s="35"/>
      <c r="X180" s="35"/>
      <c r="Y180" s="35"/>
      <c r="Z180" s="35"/>
      <c r="AA180" s="35"/>
      <c r="AB180" s="26"/>
      <c r="AC180" s="26"/>
      <c r="AD180" s="26"/>
      <c r="AE180" s="26"/>
      <c r="AF180" s="26"/>
      <c r="AG180" s="26"/>
      <c r="AH180" s="26">
        <f t="shared" si="2"/>
        <v>1</v>
      </c>
      <c r="AI180" s="35">
        <v>0</v>
      </c>
    </row>
    <row r="181" spans="1:35" x14ac:dyDescent="0.2">
      <c r="A181" s="27" t="s">
        <v>636</v>
      </c>
      <c r="B181" s="27" t="s">
        <v>326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>
        <v>2004</v>
      </c>
      <c r="O181" s="35">
        <v>2005</v>
      </c>
      <c r="P181" s="35"/>
      <c r="Q181" s="35"/>
      <c r="R181" s="35">
        <v>2008</v>
      </c>
      <c r="S181" s="35">
        <v>2009</v>
      </c>
      <c r="T181" s="35"/>
      <c r="U181" s="35"/>
      <c r="V181" s="35"/>
      <c r="W181" s="35"/>
      <c r="X181" s="35">
        <v>2014</v>
      </c>
      <c r="Y181" s="35"/>
      <c r="Z181" s="35"/>
      <c r="AA181" s="35"/>
      <c r="AB181" s="26"/>
      <c r="AC181" s="26"/>
      <c r="AD181" s="26"/>
      <c r="AE181" s="26"/>
      <c r="AF181" s="26"/>
      <c r="AG181" s="26"/>
      <c r="AH181" s="26">
        <f t="shared" si="2"/>
        <v>5</v>
      </c>
      <c r="AI181" s="35">
        <v>0</v>
      </c>
    </row>
    <row r="182" spans="1:35" x14ac:dyDescent="0.2">
      <c r="A182" s="27" t="s">
        <v>637</v>
      </c>
      <c r="B182" s="24" t="s">
        <v>104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>
        <v>2010</v>
      </c>
      <c r="U182" s="35"/>
      <c r="V182" s="35"/>
      <c r="W182" s="35">
        <v>2013</v>
      </c>
      <c r="X182" s="35"/>
      <c r="Y182" s="35"/>
      <c r="Z182" s="35">
        <v>2016</v>
      </c>
      <c r="AA182" s="35">
        <v>2017</v>
      </c>
      <c r="AB182" s="26">
        <v>2018</v>
      </c>
      <c r="AC182" s="26">
        <v>2019</v>
      </c>
      <c r="AD182" s="26">
        <v>2020</v>
      </c>
      <c r="AE182" s="26">
        <v>2021</v>
      </c>
      <c r="AF182" s="26"/>
      <c r="AG182" s="26"/>
      <c r="AH182" s="26">
        <f t="shared" si="2"/>
        <v>8</v>
      </c>
      <c r="AI182" s="35">
        <v>0</v>
      </c>
    </row>
    <row r="183" spans="1:35" x14ac:dyDescent="0.2">
      <c r="A183" s="27" t="s">
        <v>638</v>
      </c>
      <c r="B183" s="27" t="s">
        <v>251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25"/>
      <c r="P183" s="25"/>
      <c r="Q183" s="25"/>
      <c r="R183" s="35"/>
      <c r="S183" s="35"/>
      <c r="T183" s="35"/>
      <c r="U183" s="35"/>
      <c r="V183" s="35"/>
      <c r="W183" s="35"/>
      <c r="X183" s="35"/>
      <c r="Y183" s="35">
        <v>2015</v>
      </c>
      <c r="Z183" s="35"/>
      <c r="AA183" s="35"/>
      <c r="AB183" s="26"/>
      <c r="AC183" s="26"/>
      <c r="AD183" s="26"/>
      <c r="AE183" s="26">
        <v>2021</v>
      </c>
      <c r="AF183" s="26">
        <v>2022</v>
      </c>
      <c r="AG183" s="26">
        <v>2023</v>
      </c>
      <c r="AH183" s="26">
        <f t="shared" si="2"/>
        <v>4</v>
      </c>
      <c r="AI183" s="35">
        <v>3</v>
      </c>
    </row>
    <row r="184" spans="1:35" x14ac:dyDescent="0.2">
      <c r="A184" s="27" t="s">
        <v>639</v>
      </c>
      <c r="B184" s="27" t="s">
        <v>127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25"/>
      <c r="P184" s="25"/>
      <c r="Q184" s="25"/>
      <c r="R184" s="35"/>
      <c r="S184" s="35"/>
      <c r="T184" s="35"/>
      <c r="U184" s="35"/>
      <c r="V184" s="35"/>
      <c r="W184" s="35"/>
      <c r="X184" s="35"/>
      <c r="Y184" s="35"/>
      <c r="Z184" s="35"/>
      <c r="AA184" s="31">
        <v>2017</v>
      </c>
      <c r="AB184" s="31">
        <v>2018</v>
      </c>
      <c r="AC184" s="26">
        <v>2019</v>
      </c>
      <c r="AD184" s="26">
        <v>2020</v>
      </c>
      <c r="AE184" s="26">
        <v>2021</v>
      </c>
      <c r="AF184" s="31">
        <v>2022</v>
      </c>
      <c r="AG184" s="31">
        <v>2023</v>
      </c>
      <c r="AH184" s="26">
        <f t="shared" si="2"/>
        <v>7</v>
      </c>
      <c r="AI184" s="35">
        <v>7</v>
      </c>
    </row>
    <row r="185" spans="1:35" x14ac:dyDescent="0.2">
      <c r="A185" s="27" t="s">
        <v>640</v>
      </c>
      <c r="B185" s="27" t="s">
        <v>199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26">
        <v>2018</v>
      </c>
      <c r="AC185" s="26">
        <v>2019</v>
      </c>
      <c r="AD185" s="26"/>
      <c r="AE185" s="26"/>
      <c r="AF185" s="26"/>
      <c r="AG185" s="26"/>
      <c r="AH185" s="26">
        <f t="shared" si="2"/>
        <v>2</v>
      </c>
      <c r="AI185" s="35">
        <v>0</v>
      </c>
    </row>
    <row r="186" spans="1:35" x14ac:dyDescent="0.2">
      <c r="A186" s="27" t="s">
        <v>641</v>
      </c>
      <c r="B186" s="24" t="s">
        <v>369</v>
      </c>
      <c r="C186" s="35"/>
      <c r="D186" s="35"/>
      <c r="E186" s="35"/>
      <c r="F186" s="35"/>
      <c r="G186" s="35"/>
      <c r="H186" s="35"/>
      <c r="I186" s="35"/>
      <c r="J186" s="35"/>
      <c r="K186" s="35">
        <v>2001</v>
      </c>
      <c r="L186" s="35">
        <v>2002</v>
      </c>
      <c r="M186" s="35"/>
      <c r="N186" s="35"/>
      <c r="O186" s="35"/>
      <c r="P186" s="35"/>
      <c r="Q186" s="35"/>
      <c r="R186" s="35">
        <v>2008</v>
      </c>
      <c r="S186" s="35">
        <v>2009</v>
      </c>
      <c r="T186" s="35">
        <v>2010</v>
      </c>
      <c r="U186" s="35">
        <v>2011</v>
      </c>
      <c r="V186" s="35">
        <v>2012</v>
      </c>
      <c r="W186" s="35">
        <v>2013</v>
      </c>
      <c r="X186" s="35">
        <v>2014</v>
      </c>
      <c r="Y186" s="35">
        <v>2015</v>
      </c>
      <c r="Z186" s="35">
        <v>2016</v>
      </c>
      <c r="AA186" s="31">
        <v>2017</v>
      </c>
      <c r="AB186" s="26">
        <v>2018</v>
      </c>
      <c r="AC186" s="26">
        <v>2019</v>
      </c>
      <c r="AD186" s="31">
        <v>2020</v>
      </c>
      <c r="AE186" s="26">
        <v>2021</v>
      </c>
      <c r="AF186" s="26">
        <v>2022</v>
      </c>
      <c r="AG186" s="31">
        <v>2023</v>
      </c>
      <c r="AH186" s="26">
        <f t="shared" si="2"/>
        <v>18</v>
      </c>
      <c r="AI186" s="35">
        <v>16</v>
      </c>
    </row>
    <row r="187" spans="1:35" x14ac:dyDescent="0.2">
      <c r="A187" s="24" t="s">
        <v>642</v>
      </c>
      <c r="B187" s="24" t="s">
        <v>251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>
        <v>2008</v>
      </c>
      <c r="S187" s="35"/>
      <c r="T187" s="35"/>
      <c r="U187" s="35"/>
      <c r="V187" s="35"/>
      <c r="W187" s="35">
        <v>2013</v>
      </c>
      <c r="X187" s="35"/>
      <c r="Y187" s="35">
        <v>2015</v>
      </c>
      <c r="Z187" s="35"/>
      <c r="AA187" s="35">
        <v>2017</v>
      </c>
      <c r="AB187" s="26"/>
      <c r="AC187" s="26"/>
      <c r="AD187" s="26">
        <v>2020</v>
      </c>
      <c r="AE187" s="26"/>
      <c r="AF187" s="26"/>
      <c r="AG187" s="26"/>
      <c r="AH187" s="26">
        <f t="shared" si="2"/>
        <v>5</v>
      </c>
      <c r="AI187" s="35">
        <v>0</v>
      </c>
    </row>
    <row r="188" spans="1:35" x14ac:dyDescent="0.2">
      <c r="A188" s="27" t="s">
        <v>643</v>
      </c>
      <c r="B188" s="27" t="s">
        <v>55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>
        <v>2014</v>
      </c>
      <c r="Y188" s="35">
        <v>2015</v>
      </c>
      <c r="Z188" s="35"/>
      <c r="AA188" s="35"/>
      <c r="AB188" s="26">
        <v>2018</v>
      </c>
      <c r="AC188" s="26">
        <v>2019</v>
      </c>
      <c r="AD188" s="26">
        <v>2020</v>
      </c>
      <c r="AE188" s="26">
        <v>2021</v>
      </c>
      <c r="AF188" s="26">
        <v>2022</v>
      </c>
      <c r="AG188" s="26">
        <v>2023</v>
      </c>
      <c r="AH188" s="26">
        <f t="shared" si="2"/>
        <v>8</v>
      </c>
      <c r="AI188" s="35">
        <v>6</v>
      </c>
    </row>
    <row r="189" spans="1:35" x14ac:dyDescent="0.2">
      <c r="A189" s="24" t="s">
        <v>644</v>
      </c>
      <c r="B189" s="27" t="s">
        <v>59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>
        <v>2004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26"/>
      <c r="AC189" s="26"/>
      <c r="AD189" s="26"/>
      <c r="AE189" s="26"/>
      <c r="AF189" s="26"/>
      <c r="AG189" s="26"/>
      <c r="AH189" s="26">
        <f t="shared" si="2"/>
        <v>1</v>
      </c>
      <c r="AI189" s="35">
        <v>0</v>
      </c>
    </row>
    <row r="190" spans="1:35" x14ac:dyDescent="0.2">
      <c r="A190" s="27" t="s">
        <v>645</v>
      </c>
      <c r="B190" s="27" t="s">
        <v>369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v>2016</v>
      </c>
      <c r="AA190" s="35">
        <v>2017</v>
      </c>
      <c r="AB190" s="26">
        <v>2018</v>
      </c>
      <c r="AC190" s="26">
        <v>2019</v>
      </c>
      <c r="AD190" s="26">
        <v>2020</v>
      </c>
      <c r="AE190" s="26">
        <v>2021</v>
      </c>
      <c r="AF190" s="26">
        <v>2022</v>
      </c>
      <c r="AG190" s="31">
        <v>2023</v>
      </c>
      <c r="AH190" s="26">
        <f t="shared" si="2"/>
        <v>8</v>
      </c>
      <c r="AI190" s="35">
        <v>8</v>
      </c>
    </row>
    <row r="191" spans="1:35" x14ac:dyDescent="0.2">
      <c r="A191" s="27" t="s">
        <v>646</v>
      </c>
      <c r="B191" s="24" t="s">
        <v>53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>
        <v>2006</v>
      </c>
      <c r="Q191" s="35">
        <v>2007</v>
      </c>
      <c r="R191" s="35">
        <v>2008</v>
      </c>
      <c r="S191" s="35">
        <v>2009</v>
      </c>
      <c r="T191" s="35">
        <v>2010</v>
      </c>
      <c r="U191" s="35">
        <v>2011</v>
      </c>
      <c r="V191" s="35">
        <v>2012</v>
      </c>
      <c r="W191" s="35">
        <v>2013</v>
      </c>
      <c r="X191" s="35">
        <v>2014</v>
      </c>
      <c r="Y191" s="35"/>
      <c r="Z191" s="35">
        <v>2016</v>
      </c>
      <c r="AA191" s="35">
        <v>2017</v>
      </c>
      <c r="AB191" s="26">
        <v>2018</v>
      </c>
      <c r="AC191" s="26">
        <v>2019</v>
      </c>
      <c r="AD191" s="31">
        <v>2020</v>
      </c>
      <c r="AE191" s="31">
        <v>2021</v>
      </c>
      <c r="AF191" s="26">
        <v>2022</v>
      </c>
      <c r="AG191" s="26">
        <v>2023</v>
      </c>
      <c r="AH191" s="26">
        <f t="shared" si="2"/>
        <v>17</v>
      </c>
      <c r="AI191" s="35">
        <v>8</v>
      </c>
    </row>
    <row r="192" spans="1:35" x14ac:dyDescent="0.2">
      <c r="A192" s="27" t="s">
        <v>647</v>
      </c>
      <c r="B192" s="27" t="s">
        <v>95</v>
      </c>
      <c r="C192" s="35"/>
      <c r="D192" s="35"/>
      <c r="E192" s="35"/>
      <c r="F192" s="35"/>
      <c r="G192" s="35"/>
      <c r="H192" s="35"/>
      <c r="I192" s="35">
        <v>1999</v>
      </c>
      <c r="J192" s="35"/>
      <c r="K192" s="35"/>
      <c r="L192" s="35"/>
      <c r="M192" s="35"/>
      <c r="N192" s="35"/>
      <c r="O192" s="35"/>
      <c r="P192" s="35"/>
      <c r="Q192" s="35"/>
      <c r="R192" s="35">
        <v>2008</v>
      </c>
      <c r="S192" s="35">
        <v>2009</v>
      </c>
      <c r="T192" s="35">
        <v>2010</v>
      </c>
      <c r="U192" s="35">
        <v>2011</v>
      </c>
      <c r="V192" s="35">
        <v>2012</v>
      </c>
      <c r="W192" s="35">
        <v>2013</v>
      </c>
      <c r="X192" s="35"/>
      <c r="Y192" s="35"/>
      <c r="Z192" s="35"/>
      <c r="AA192" s="35"/>
      <c r="AB192" s="26"/>
      <c r="AC192" s="26"/>
      <c r="AD192" s="26"/>
      <c r="AE192" s="26"/>
      <c r="AF192" s="26"/>
      <c r="AG192" s="26"/>
      <c r="AH192" s="26">
        <f t="shared" si="2"/>
        <v>7</v>
      </c>
      <c r="AI192" s="35">
        <v>0</v>
      </c>
    </row>
    <row r="193" spans="1:35" x14ac:dyDescent="0.2">
      <c r="A193" s="27" t="s">
        <v>648</v>
      </c>
      <c r="B193" s="27" t="s">
        <v>53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>
        <v>2004</v>
      </c>
      <c r="O193" s="35"/>
      <c r="P193" s="35">
        <v>2006</v>
      </c>
      <c r="Q193" s="35">
        <v>2007</v>
      </c>
      <c r="R193" s="35">
        <v>2008</v>
      </c>
      <c r="S193" s="35"/>
      <c r="T193" s="35"/>
      <c r="U193" s="35">
        <v>2011</v>
      </c>
      <c r="V193" s="35">
        <v>2012</v>
      </c>
      <c r="W193" s="35">
        <v>2013</v>
      </c>
      <c r="X193" s="35">
        <v>2014</v>
      </c>
      <c r="Y193" s="35">
        <v>2015</v>
      </c>
      <c r="Z193" s="35">
        <v>2016</v>
      </c>
      <c r="AA193" s="35">
        <v>2017</v>
      </c>
      <c r="AB193" s="26">
        <v>2018</v>
      </c>
      <c r="AC193" s="31">
        <v>2019</v>
      </c>
      <c r="AD193" s="31">
        <v>2020</v>
      </c>
      <c r="AE193" s="26">
        <v>2021</v>
      </c>
      <c r="AF193" s="26">
        <v>2022</v>
      </c>
      <c r="AG193" s="26">
        <v>2023</v>
      </c>
      <c r="AH193" s="26">
        <f t="shared" si="2"/>
        <v>17</v>
      </c>
      <c r="AI193" s="35">
        <v>13</v>
      </c>
    </row>
    <row r="194" spans="1:35" x14ac:dyDescent="0.2">
      <c r="A194" s="27" t="s">
        <v>649</v>
      </c>
      <c r="B194" s="24" t="s">
        <v>82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>
        <v>2011</v>
      </c>
      <c r="V194" s="35"/>
      <c r="W194" s="35"/>
      <c r="X194" s="35"/>
      <c r="Y194" s="35"/>
      <c r="Z194" s="35"/>
      <c r="AA194" s="35">
        <v>2017</v>
      </c>
      <c r="AB194" s="26">
        <v>2018</v>
      </c>
      <c r="AC194" s="26">
        <v>2019</v>
      </c>
      <c r="AD194" s="26">
        <v>2020</v>
      </c>
      <c r="AE194" s="26">
        <v>2021</v>
      </c>
      <c r="AF194" s="26">
        <v>2022</v>
      </c>
      <c r="AG194" s="26"/>
      <c r="AH194" s="26">
        <f t="shared" si="2"/>
        <v>7</v>
      </c>
      <c r="AI194" s="35">
        <v>0</v>
      </c>
    </row>
    <row r="195" spans="1:35" x14ac:dyDescent="0.2">
      <c r="A195" s="21" t="s">
        <v>650</v>
      </c>
      <c r="B195" s="27" t="s">
        <v>53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26"/>
      <c r="AC195" s="26">
        <v>2019</v>
      </c>
      <c r="AD195" s="26">
        <v>2020</v>
      </c>
      <c r="AE195" s="26"/>
      <c r="AF195" s="26">
        <v>2022</v>
      </c>
      <c r="AG195" s="26">
        <v>2023</v>
      </c>
      <c r="AH195" s="26">
        <f t="shared" ref="AH195:AH258" si="3">COUNT(C195:AG195)</f>
        <v>4</v>
      </c>
      <c r="AI195" s="35">
        <v>2</v>
      </c>
    </row>
    <row r="196" spans="1:35" x14ac:dyDescent="0.2">
      <c r="A196" s="27" t="s">
        <v>651</v>
      </c>
      <c r="B196" s="27" t="s">
        <v>53</v>
      </c>
      <c r="C196" s="35">
        <v>1993</v>
      </c>
      <c r="D196" s="35"/>
      <c r="E196" s="35"/>
      <c r="F196" s="35">
        <v>1996</v>
      </c>
      <c r="G196" s="35"/>
      <c r="H196" s="35"/>
      <c r="I196" s="35"/>
      <c r="J196" s="35"/>
      <c r="K196" s="35"/>
      <c r="L196" s="35">
        <v>2002</v>
      </c>
      <c r="M196" s="35"/>
      <c r="N196" s="35">
        <v>2004</v>
      </c>
      <c r="O196" s="35"/>
      <c r="P196" s="35">
        <v>2006</v>
      </c>
      <c r="Q196" s="35"/>
      <c r="R196" s="35">
        <v>2008</v>
      </c>
      <c r="S196" s="35">
        <v>2009</v>
      </c>
      <c r="T196" s="35">
        <v>2010</v>
      </c>
      <c r="U196" s="35">
        <v>2011</v>
      </c>
      <c r="V196" s="35">
        <v>2012</v>
      </c>
      <c r="W196" s="35">
        <v>2013</v>
      </c>
      <c r="X196" s="35">
        <v>2014</v>
      </c>
      <c r="Y196" s="35">
        <v>2015</v>
      </c>
      <c r="Z196" s="35">
        <v>2016</v>
      </c>
      <c r="AA196" s="35">
        <v>2017</v>
      </c>
      <c r="AB196" s="26">
        <v>2018</v>
      </c>
      <c r="AC196" s="31">
        <v>2019</v>
      </c>
      <c r="AD196" s="31">
        <v>2020</v>
      </c>
      <c r="AE196" s="31">
        <v>2021</v>
      </c>
      <c r="AF196" s="31">
        <v>2022</v>
      </c>
      <c r="AG196" s="26">
        <v>2023</v>
      </c>
      <c r="AH196" s="26">
        <f t="shared" si="3"/>
        <v>21</v>
      </c>
      <c r="AI196" s="35">
        <v>16</v>
      </c>
    </row>
    <row r="197" spans="1:35" x14ac:dyDescent="0.2">
      <c r="A197" s="27" t="s">
        <v>652</v>
      </c>
      <c r="B197" s="27" t="s">
        <v>77</v>
      </c>
      <c r="C197" s="35"/>
      <c r="D197" s="35"/>
      <c r="E197" s="35">
        <v>1995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>
        <v>2011</v>
      </c>
      <c r="V197" s="35">
        <v>2012</v>
      </c>
      <c r="W197" s="35">
        <v>2013</v>
      </c>
      <c r="X197" s="35">
        <v>2014</v>
      </c>
      <c r="Y197" s="35">
        <v>2015</v>
      </c>
      <c r="Z197" s="35"/>
      <c r="AA197" s="35">
        <v>2017</v>
      </c>
      <c r="AB197" s="26"/>
      <c r="AC197" s="26">
        <v>2019</v>
      </c>
      <c r="AD197" s="26">
        <v>2020</v>
      </c>
      <c r="AE197" s="26">
        <v>2021</v>
      </c>
      <c r="AF197" s="26">
        <v>2022</v>
      </c>
      <c r="AG197" s="26">
        <v>2023</v>
      </c>
      <c r="AH197" s="26">
        <f t="shared" si="3"/>
        <v>12</v>
      </c>
      <c r="AI197" s="35">
        <v>5</v>
      </c>
    </row>
    <row r="198" spans="1:35" x14ac:dyDescent="0.2">
      <c r="A198" s="27" t="s">
        <v>653</v>
      </c>
      <c r="B198" s="27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>
        <v>2003</v>
      </c>
      <c r="N198" s="35"/>
      <c r="O198" s="35">
        <v>2005</v>
      </c>
      <c r="P198" s="35">
        <v>2006</v>
      </c>
      <c r="Q198" s="35">
        <v>2007</v>
      </c>
      <c r="R198" s="35">
        <v>2008</v>
      </c>
      <c r="S198" s="35">
        <v>2009</v>
      </c>
      <c r="T198" s="35">
        <v>2010</v>
      </c>
      <c r="U198" s="35">
        <v>2011</v>
      </c>
      <c r="V198" s="35">
        <v>2012</v>
      </c>
      <c r="W198" s="35">
        <v>2013</v>
      </c>
      <c r="X198" s="35">
        <v>2014</v>
      </c>
      <c r="Y198" s="35">
        <v>2015</v>
      </c>
      <c r="Z198" s="35">
        <v>2016</v>
      </c>
      <c r="AA198" s="31">
        <v>2017</v>
      </c>
      <c r="AB198" s="26">
        <v>2018</v>
      </c>
      <c r="AC198" s="26">
        <v>2019</v>
      </c>
      <c r="AD198" s="26">
        <v>2020</v>
      </c>
      <c r="AE198" s="26">
        <v>2021</v>
      </c>
      <c r="AF198" s="26">
        <v>2022</v>
      </c>
      <c r="AG198" s="26">
        <v>2023</v>
      </c>
      <c r="AH198" s="26">
        <f t="shared" si="3"/>
        <v>20</v>
      </c>
      <c r="AI198" s="35">
        <v>19</v>
      </c>
    </row>
    <row r="199" spans="1:35" x14ac:dyDescent="0.2">
      <c r="A199" s="27" t="s">
        <v>654</v>
      </c>
      <c r="B199" s="27" t="s">
        <v>75</v>
      </c>
      <c r="C199" s="35"/>
      <c r="D199" s="35"/>
      <c r="E199" s="35"/>
      <c r="F199" s="35"/>
      <c r="G199" s="35"/>
      <c r="H199" s="93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v>2016</v>
      </c>
      <c r="AA199" s="35"/>
      <c r="AB199" s="26"/>
      <c r="AC199" s="26">
        <v>2019</v>
      </c>
      <c r="AD199" s="26"/>
      <c r="AE199" s="26">
        <v>2021</v>
      </c>
      <c r="AF199" s="31">
        <v>2022</v>
      </c>
      <c r="AG199" s="31"/>
      <c r="AH199" s="26">
        <f t="shared" si="3"/>
        <v>4</v>
      </c>
      <c r="AI199" s="35">
        <v>0</v>
      </c>
    </row>
    <row r="200" spans="1:35" x14ac:dyDescent="0.2">
      <c r="A200" s="27" t="s">
        <v>655</v>
      </c>
      <c r="B200" s="27" t="s">
        <v>138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26"/>
      <c r="AC200" s="26"/>
      <c r="AD200" s="26">
        <v>2020</v>
      </c>
      <c r="AE200" s="26"/>
      <c r="AF200" s="26">
        <v>2022</v>
      </c>
      <c r="AG200" s="26">
        <v>2023</v>
      </c>
      <c r="AH200" s="26">
        <f t="shared" si="3"/>
        <v>3</v>
      </c>
      <c r="AI200" s="35">
        <v>2</v>
      </c>
    </row>
    <row r="201" spans="1:35" x14ac:dyDescent="0.2">
      <c r="A201" s="21" t="s">
        <v>656</v>
      </c>
      <c r="B201" s="21" t="s">
        <v>84</v>
      </c>
      <c r="C201" s="35"/>
      <c r="D201" s="35"/>
      <c r="E201" s="35"/>
      <c r="F201" s="35"/>
      <c r="G201" s="35"/>
      <c r="H201" s="93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26"/>
      <c r="AC201" s="26">
        <v>2019</v>
      </c>
      <c r="AD201" s="26"/>
      <c r="AE201" s="26"/>
      <c r="AF201" s="26"/>
      <c r="AG201" s="26"/>
      <c r="AH201" s="26">
        <f t="shared" si="3"/>
        <v>1</v>
      </c>
      <c r="AI201" s="35">
        <v>0</v>
      </c>
    </row>
    <row r="202" spans="1:35" x14ac:dyDescent="0.2">
      <c r="A202" s="27" t="s">
        <v>657</v>
      </c>
      <c r="B202" s="27" t="s">
        <v>199</v>
      </c>
      <c r="C202" s="35"/>
      <c r="D202" s="35">
        <v>1994</v>
      </c>
      <c r="E202" s="35">
        <v>1995</v>
      </c>
      <c r="F202" s="35">
        <v>1996</v>
      </c>
      <c r="G202" s="35">
        <v>1997</v>
      </c>
      <c r="H202" s="35"/>
      <c r="I202" s="35">
        <v>1999</v>
      </c>
      <c r="J202" s="35">
        <v>2000</v>
      </c>
      <c r="K202" s="35"/>
      <c r="L202" s="35">
        <v>2002</v>
      </c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>
        <v>2013</v>
      </c>
      <c r="X202" s="35">
        <v>2014</v>
      </c>
      <c r="Y202" s="35"/>
      <c r="Z202" s="35">
        <v>2016</v>
      </c>
      <c r="AA202" s="35"/>
      <c r="AB202" s="26">
        <v>2018</v>
      </c>
      <c r="AC202" s="26">
        <v>2019</v>
      </c>
      <c r="AD202" s="26">
        <v>2020</v>
      </c>
      <c r="AE202" s="26">
        <v>2021</v>
      </c>
      <c r="AF202" s="26">
        <v>2022</v>
      </c>
      <c r="AG202" s="31">
        <v>2023</v>
      </c>
      <c r="AH202" s="26">
        <f t="shared" si="3"/>
        <v>16</v>
      </c>
      <c r="AI202" s="35">
        <v>6</v>
      </c>
    </row>
    <row r="203" spans="1:35" x14ac:dyDescent="0.2">
      <c r="A203" s="24" t="s">
        <v>658</v>
      </c>
      <c r="B203" s="27" t="s">
        <v>67</v>
      </c>
      <c r="C203" s="35"/>
      <c r="D203" s="35"/>
      <c r="E203" s="35"/>
      <c r="F203" s="35"/>
      <c r="G203" s="35"/>
      <c r="H203" s="93"/>
      <c r="I203" s="35"/>
      <c r="J203" s="35"/>
      <c r="K203" s="35"/>
      <c r="L203" s="35">
        <v>2002</v>
      </c>
      <c r="M203" s="35"/>
      <c r="N203" s="35"/>
      <c r="O203" s="35"/>
      <c r="P203" s="35">
        <v>2006</v>
      </c>
      <c r="Q203" s="35"/>
      <c r="R203" s="35"/>
      <c r="S203" s="35"/>
      <c r="T203" s="35"/>
      <c r="U203" s="35"/>
      <c r="V203" s="35">
        <v>2012</v>
      </c>
      <c r="W203" s="35">
        <v>2013</v>
      </c>
      <c r="X203" s="35">
        <v>2014</v>
      </c>
      <c r="Y203" s="35">
        <v>2015</v>
      </c>
      <c r="Z203" s="35"/>
      <c r="AA203" s="35">
        <v>2017</v>
      </c>
      <c r="AB203" s="26">
        <v>2018</v>
      </c>
      <c r="AC203" s="26"/>
      <c r="AD203" s="26">
        <v>2020</v>
      </c>
      <c r="AE203" s="26">
        <v>2021</v>
      </c>
      <c r="AF203" s="26">
        <v>2022</v>
      </c>
      <c r="AG203" s="26">
        <v>2023</v>
      </c>
      <c r="AH203" s="26">
        <f t="shared" si="3"/>
        <v>12</v>
      </c>
      <c r="AI203" s="35">
        <v>4</v>
      </c>
    </row>
    <row r="204" spans="1:35" x14ac:dyDescent="0.2">
      <c r="A204" s="27" t="s">
        <v>659</v>
      </c>
      <c r="B204" s="27" t="s">
        <v>67</v>
      </c>
      <c r="C204" s="35"/>
      <c r="D204" s="35"/>
      <c r="E204" s="35"/>
      <c r="F204" s="35"/>
      <c r="G204" s="35"/>
      <c r="H204" s="93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>
        <v>2014</v>
      </c>
      <c r="Y204" s="35">
        <v>2015</v>
      </c>
      <c r="Z204" s="35">
        <v>2016</v>
      </c>
      <c r="AA204" s="35"/>
      <c r="AB204" s="26"/>
      <c r="AC204" s="26"/>
      <c r="AD204" s="26">
        <v>2020</v>
      </c>
      <c r="AE204" s="26">
        <v>2021</v>
      </c>
      <c r="AF204" s="26"/>
      <c r="AG204" s="26"/>
      <c r="AH204" s="26">
        <f t="shared" si="3"/>
        <v>5</v>
      </c>
      <c r="AI204" s="35">
        <v>0</v>
      </c>
    </row>
    <row r="205" spans="1:35" x14ac:dyDescent="0.2">
      <c r="A205" s="69" t="s">
        <v>660</v>
      </c>
      <c r="B205" s="69" t="s">
        <v>55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>
        <v>2004</v>
      </c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>
        <v>2015</v>
      </c>
      <c r="Z205" s="26"/>
      <c r="AA205" s="26">
        <v>2017</v>
      </c>
      <c r="AB205" s="26">
        <v>2018</v>
      </c>
      <c r="AC205" s="26">
        <v>2019</v>
      </c>
      <c r="AD205" s="26">
        <v>2020</v>
      </c>
      <c r="AE205" s="26">
        <v>2021</v>
      </c>
      <c r="AF205" s="26"/>
      <c r="AG205" s="26">
        <v>2023</v>
      </c>
      <c r="AH205" s="26">
        <f t="shared" si="3"/>
        <v>8</v>
      </c>
      <c r="AI205" s="26">
        <v>1</v>
      </c>
    </row>
    <row r="206" spans="1:35" x14ac:dyDescent="0.2">
      <c r="A206" s="69" t="s">
        <v>661</v>
      </c>
      <c r="B206" s="69" t="s">
        <v>662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>
        <v>2008</v>
      </c>
      <c r="S206" s="26">
        <v>2009</v>
      </c>
      <c r="T206" s="26">
        <v>2010</v>
      </c>
      <c r="U206" s="26"/>
      <c r="V206" s="26"/>
      <c r="W206" s="26"/>
      <c r="X206" s="26">
        <v>2014</v>
      </c>
      <c r="Y206" s="26"/>
      <c r="Z206" s="26"/>
      <c r="AA206" s="26"/>
      <c r="AB206" s="26"/>
      <c r="AC206" s="26">
        <v>2019</v>
      </c>
      <c r="AD206" s="26">
        <v>2020</v>
      </c>
      <c r="AE206" s="31">
        <v>2021</v>
      </c>
      <c r="AF206" s="31">
        <v>2022</v>
      </c>
      <c r="AG206" s="26">
        <v>2023</v>
      </c>
      <c r="AH206" s="26">
        <f t="shared" si="3"/>
        <v>9</v>
      </c>
      <c r="AI206" s="35">
        <v>5</v>
      </c>
    </row>
    <row r="207" spans="1:35" x14ac:dyDescent="0.2">
      <c r="A207" s="27" t="s">
        <v>663</v>
      </c>
      <c r="B207" s="24" t="s">
        <v>326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26"/>
      <c r="AC207" s="26"/>
      <c r="AD207" s="26">
        <v>2020</v>
      </c>
      <c r="AE207" s="26"/>
      <c r="AF207" s="26"/>
      <c r="AG207" s="26"/>
      <c r="AH207" s="26">
        <f t="shared" si="3"/>
        <v>1</v>
      </c>
      <c r="AI207" s="35">
        <v>0</v>
      </c>
    </row>
    <row r="208" spans="1:35" x14ac:dyDescent="0.2">
      <c r="A208" s="27" t="s">
        <v>664</v>
      </c>
      <c r="B208" s="24" t="s">
        <v>326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>
        <v>2008</v>
      </c>
      <c r="S208" s="35"/>
      <c r="T208" s="35">
        <v>2010</v>
      </c>
      <c r="U208" s="35"/>
      <c r="V208" s="35"/>
      <c r="W208" s="35"/>
      <c r="X208" s="35"/>
      <c r="Y208" s="35"/>
      <c r="Z208" s="35"/>
      <c r="AA208" s="35">
        <v>2017</v>
      </c>
      <c r="AB208" s="26">
        <v>2018</v>
      </c>
      <c r="AC208" s="26"/>
      <c r="AD208" s="26"/>
      <c r="AE208" s="26"/>
      <c r="AF208" s="26"/>
      <c r="AG208" s="26">
        <v>2023</v>
      </c>
      <c r="AH208" s="26">
        <f t="shared" si="3"/>
        <v>5</v>
      </c>
      <c r="AI208" s="35">
        <v>1</v>
      </c>
    </row>
    <row r="209" spans="1:35" x14ac:dyDescent="0.2">
      <c r="A209" s="27" t="s">
        <v>665</v>
      </c>
      <c r="B209" s="24" t="s">
        <v>104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>
        <v>2005</v>
      </c>
      <c r="P209" s="35">
        <v>2006</v>
      </c>
      <c r="Q209" s="35">
        <v>2007</v>
      </c>
      <c r="R209" s="35">
        <v>2008</v>
      </c>
      <c r="S209" s="35"/>
      <c r="T209" s="35"/>
      <c r="U209" s="35"/>
      <c r="V209" s="35">
        <v>2012</v>
      </c>
      <c r="W209" s="35">
        <v>2013</v>
      </c>
      <c r="X209" s="35">
        <v>2014</v>
      </c>
      <c r="Y209" s="35">
        <v>2015</v>
      </c>
      <c r="Z209" s="35"/>
      <c r="AA209" s="35"/>
      <c r="AB209" s="26"/>
      <c r="AC209" s="26"/>
      <c r="AD209" s="26"/>
      <c r="AE209" s="26"/>
      <c r="AF209" s="26"/>
      <c r="AG209" s="26"/>
      <c r="AH209" s="26">
        <f t="shared" si="3"/>
        <v>8</v>
      </c>
      <c r="AI209" s="35">
        <v>0</v>
      </c>
    </row>
    <row r="210" spans="1:35" x14ac:dyDescent="0.2">
      <c r="A210" s="27" t="s">
        <v>334</v>
      </c>
      <c r="B210" s="24" t="s">
        <v>326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>
        <v>2006</v>
      </c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26"/>
      <c r="AC210" s="26"/>
      <c r="AD210" s="26"/>
      <c r="AE210" s="26"/>
      <c r="AF210" s="26"/>
      <c r="AG210" s="26"/>
      <c r="AH210" s="26">
        <f t="shared" si="3"/>
        <v>1</v>
      </c>
      <c r="AI210" s="35">
        <v>0</v>
      </c>
    </row>
    <row r="211" spans="1:35" x14ac:dyDescent="0.2">
      <c r="A211" s="27" t="s">
        <v>666</v>
      </c>
      <c r="B211" s="27" t="s">
        <v>199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>
        <v>2012</v>
      </c>
      <c r="W211" s="35">
        <v>2013</v>
      </c>
      <c r="X211" s="35">
        <v>2014</v>
      </c>
      <c r="Y211" s="35">
        <v>2015</v>
      </c>
      <c r="Z211" s="35">
        <v>2016</v>
      </c>
      <c r="AA211" s="35">
        <v>2017</v>
      </c>
      <c r="AB211" s="26">
        <v>2018</v>
      </c>
      <c r="AC211" s="31">
        <v>2019</v>
      </c>
      <c r="AD211" s="31">
        <v>2020</v>
      </c>
      <c r="AE211" s="31">
        <v>2021</v>
      </c>
      <c r="AF211" s="31">
        <v>2022</v>
      </c>
      <c r="AG211" s="31">
        <v>2023</v>
      </c>
      <c r="AH211" s="26">
        <f t="shared" si="3"/>
        <v>12</v>
      </c>
      <c r="AI211" s="35">
        <v>12</v>
      </c>
    </row>
    <row r="212" spans="1:35" x14ac:dyDescent="0.2">
      <c r="A212" s="27" t="s">
        <v>667</v>
      </c>
      <c r="B212" s="27" t="s">
        <v>251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>
        <v>2014</v>
      </c>
      <c r="Y212" s="35">
        <v>2015</v>
      </c>
      <c r="Z212" s="35">
        <v>2016</v>
      </c>
      <c r="AA212" s="35">
        <v>2017</v>
      </c>
      <c r="AB212" s="26">
        <v>2018</v>
      </c>
      <c r="AC212" s="31">
        <v>2019</v>
      </c>
      <c r="AD212" s="26">
        <v>2020</v>
      </c>
      <c r="AE212" s="26">
        <v>2021</v>
      </c>
      <c r="AF212" s="31">
        <v>2022</v>
      </c>
      <c r="AG212" s="26">
        <v>2023</v>
      </c>
      <c r="AH212" s="26">
        <f t="shared" si="3"/>
        <v>10</v>
      </c>
      <c r="AI212" s="35">
        <v>10</v>
      </c>
    </row>
    <row r="213" spans="1:35" x14ac:dyDescent="0.2">
      <c r="A213" s="27" t="s">
        <v>668</v>
      </c>
      <c r="B213" s="24" t="s">
        <v>213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>
        <v>2010</v>
      </c>
      <c r="U213" s="35"/>
      <c r="V213" s="35">
        <v>2012</v>
      </c>
      <c r="W213" s="35"/>
      <c r="X213" s="35"/>
      <c r="Y213" s="35"/>
      <c r="Z213" s="35"/>
      <c r="AA213" s="35">
        <v>2017</v>
      </c>
      <c r="AB213" s="26">
        <v>2018</v>
      </c>
      <c r="AC213" s="26">
        <v>2019</v>
      </c>
      <c r="AD213" s="26">
        <v>2020</v>
      </c>
      <c r="AE213" s="26">
        <v>2021</v>
      </c>
      <c r="AF213" s="26">
        <v>2022</v>
      </c>
      <c r="AG213" s="26">
        <v>2023</v>
      </c>
      <c r="AH213" s="26">
        <f t="shared" si="3"/>
        <v>9</v>
      </c>
      <c r="AI213" s="35">
        <v>7</v>
      </c>
    </row>
    <row r="214" spans="1:35" x14ac:dyDescent="0.2">
      <c r="A214" s="27" t="s">
        <v>669</v>
      </c>
      <c r="B214" s="27" t="s">
        <v>460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>
        <v>2015</v>
      </c>
      <c r="Z214" s="35">
        <v>2016</v>
      </c>
      <c r="AA214" s="31">
        <v>2017</v>
      </c>
      <c r="AB214" s="26">
        <v>2018</v>
      </c>
      <c r="AC214" s="26">
        <v>2019</v>
      </c>
      <c r="AD214" s="26"/>
      <c r="AE214" s="26">
        <v>2021</v>
      </c>
      <c r="AF214" s="26"/>
      <c r="AG214" s="26"/>
      <c r="AH214" s="26">
        <f t="shared" si="3"/>
        <v>6</v>
      </c>
      <c r="AI214" s="35">
        <v>0</v>
      </c>
    </row>
    <row r="215" spans="1:35" x14ac:dyDescent="0.2">
      <c r="A215" s="27" t="s">
        <v>670</v>
      </c>
      <c r="B215" s="27" t="s">
        <v>347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>
        <v>2017</v>
      </c>
      <c r="AB215" s="26"/>
      <c r="AC215" s="26"/>
      <c r="AD215" s="26"/>
      <c r="AE215" s="26"/>
      <c r="AF215" s="26"/>
      <c r="AG215" s="26">
        <v>2023</v>
      </c>
      <c r="AH215" s="26">
        <f t="shared" si="3"/>
        <v>2</v>
      </c>
      <c r="AI215" s="35">
        <v>1</v>
      </c>
    </row>
    <row r="216" spans="1:35" x14ac:dyDescent="0.2">
      <c r="A216" s="27" t="s">
        <v>671</v>
      </c>
      <c r="B216" s="27" t="s">
        <v>86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>
        <v>2016</v>
      </c>
      <c r="AA216" s="35">
        <v>2017</v>
      </c>
      <c r="AB216" s="31">
        <v>2018</v>
      </c>
      <c r="AC216" s="31">
        <v>2019</v>
      </c>
      <c r="AD216" s="26">
        <v>2020</v>
      </c>
      <c r="AE216" s="26"/>
      <c r="AF216" s="31">
        <v>2022</v>
      </c>
      <c r="AG216" s="26">
        <v>2023</v>
      </c>
      <c r="AH216" s="26">
        <f t="shared" si="3"/>
        <v>7</v>
      </c>
      <c r="AI216" s="35">
        <v>2</v>
      </c>
    </row>
    <row r="217" spans="1:35" x14ac:dyDescent="0.2">
      <c r="A217" s="27" t="s">
        <v>672</v>
      </c>
      <c r="B217" s="27" t="s">
        <v>95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>
        <v>2010</v>
      </c>
      <c r="U217" s="35"/>
      <c r="V217" s="35"/>
      <c r="W217" s="35"/>
      <c r="X217" s="35"/>
      <c r="Y217" s="35">
        <v>2015</v>
      </c>
      <c r="Z217" s="35">
        <v>2016</v>
      </c>
      <c r="AA217" s="35">
        <v>2017</v>
      </c>
      <c r="AB217" s="26"/>
      <c r="AC217" s="26"/>
      <c r="AD217" s="31">
        <v>2020</v>
      </c>
      <c r="AE217" s="31">
        <v>2021</v>
      </c>
      <c r="AF217" s="26">
        <v>2022</v>
      </c>
      <c r="AG217" s="26">
        <v>2023</v>
      </c>
      <c r="AH217" s="26">
        <f t="shared" si="3"/>
        <v>8</v>
      </c>
      <c r="AI217" s="35">
        <v>7</v>
      </c>
    </row>
    <row r="218" spans="1:35" x14ac:dyDescent="0.2">
      <c r="A218" s="24" t="s">
        <v>673</v>
      </c>
      <c r="B218" s="24" t="s">
        <v>239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>
        <v>2011</v>
      </c>
      <c r="V218" s="35">
        <v>2012</v>
      </c>
      <c r="W218" s="35"/>
      <c r="X218" s="35"/>
      <c r="Y218" s="35"/>
      <c r="Z218" s="35"/>
      <c r="AA218" s="35"/>
      <c r="AB218" s="26">
        <v>2018</v>
      </c>
      <c r="AC218" s="31">
        <v>2019</v>
      </c>
      <c r="AD218" s="26">
        <v>2020</v>
      </c>
      <c r="AE218" s="26">
        <v>2021</v>
      </c>
      <c r="AF218" s="26">
        <v>2022</v>
      </c>
      <c r="AG218" s="26">
        <v>2023</v>
      </c>
      <c r="AH218" s="26">
        <f t="shared" si="3"/>
        <v>8</v>
      </c>
      <c r="AI218" s="35">
        <v>6</v>
      </c>
    </row>
    <row r="219" spans="1:35" x14ac:dyDescent="0.2">
      <c r="A219" s="24" t="s">
        <v>674</v>
      </c>
      <c r="B219" s="27" t="s">
        <v>82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>
        <v>2006</v>
      </c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26"/>
      <c r="AC219" s="26"/>
      <c r="AD219" s="26"/>
      <c r="AE219" s="26"/>
      <c r="AF219" s="26"/>
      <c r="AG219" s="26"/>
      <c r="AH219" s="26">
        <f t="shared" si="3"/>
        <v>1</v>
      </c>
      <c r="AI219" s="35">
        <v>0</v>
      </c>
    </row>
    <row r="220" spans="1:35" x14ac:dyDescent="0.2">
      <c r="A220" s="27" t="s">
        <v>675</v>
      </c>
      <c r="B220" s="27" t="s">
        <v>369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>
        <v>2003</v>
      </c>
      <c r="N220" s="35">
        <v>2004</v>
      </c>
      <c r="O220" s="35"/>
      <c r="P220" s="35"/>
      <c r="Q220" s="35"/>
      <c r="R220" s="35"/>
      <c r="S220" s="35"/>
      <c r="T220" s="35"/>
      <c r="U220" s="35"/>
      <c r="V220" s="35">
        <v>2012</v>
      </c>
      <c r="W220" s="35"/>
      <c r="X220" s="35"/>
      <c r="Y220" s="35"/>
      <c r="Z220" s="35">
        <v>2016</v>
      </c>
      <c r="AA220" s="31">
        <v>2017</v>
      </c>
      <c r="AB220" s="31">
        <v>2018</v>
      </c>
      <c r="AC220" s="26">
        <v>2019</v>
      </c>
      <c r="AD220" s="31">
        <v>2020</v>
      </c>
      <c r="AE220" s="26">
        <v>2021</v>
      </c>
      <c r="AF220" s="31">
        <v>2022</v>
      </c>
      <c r="AG220" s="26">
        <v>2023</v>
      </c>
      <c r="AH220" s="26">
        <f t="shared" si="3"/>
        <v>11</v>
      </c>
      <c r="AI220" s="35">
        <v>8</v>
      </c>
    </row>
    <row r="221" spans="1:35" x14ac:dyDescent="0.2">
      <c r="A221" s="27" t="s">
        <v>676</v>
      </c>
      <c r="B221" s="27" t="s">
        <v>369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>
        <v>2016</v>
      </c>
      <c r="AA221" s="35"/>
      <c r="AB221" s="31">
        <v>2018</v>
      </c>
      <c r="AC221" s="31">
        <v>2019</v>
      </c>
      <c r="AD221" s="31">
        <v>2020</v>
      </c>
      <c r="AE221" s="26">
        <v>2021</v>
      </c>
      <c r="AF221" s="26">
        <v>2022</v>
      </c>
      <c r="AG221" s="26">
        <v>2023</v>
      </c>
      <c r="AH221" s="26">
        <f t="shared" si="3"/>
        <v>7</v>
      </c>
      <c r="AI221" s="35">
        <v>6</v>
      </c>
    </row>
    <row r="222" spans="1:35" x14ac:dyDescent="0.2">
      <c r="A222" s="24" t="s">
        <v>677</v>
      </c>
      <c r="B222" s="27" t="s">
        <v>184</v>
      </c>
      <c r="C222" s="35"/>
      <c r="D222" s="35"/>
      <c r="E222" s="35"/>
      <c r="F222" s="35"/>
      <c r="G222" s="35">
        <v>1997</v>
      </c>
      <c r="H222" s="35"/>
      <c r="I222" s="35"/>
      <c r="J222" s="35"/>
      <c r="K222" s="35">
        <v>2001</v>
      </c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26"/>
      <c r="AC222" s="26"/>
      <c r="AD222" s="26"/>
      <c r="AE222" s="26"/>
      <c r="AF222" s="26"/>
      <c r="AG222" s="26"/>
      <c r="AH222" s="26">
        <f t="shared" si="3"/>
        <v>2</v>
      </c>
      <c r="AI222" s="35">
        <v>0</v>
      </c>
    </row>
    <row r="223" spans="1:35" x14ac:dyDescent="0.2">
      <c r="A223" s="27" t="s">
        <v>678</v>
      </c>
      <c r="B223" s="27" t="s">
        <v>199</v>
      </c>
      <c r="C223" s="35"/>
      <c r="D223" s="35"/>
      <c r="E223" s="35"/>
      <c r="F223" s="35"/>
      <c r="G223" s="35"/>
      <c r="H223" s="35"/>
      <c r="I223" s="35"/>
      <c r="J223" s="35"/>
      <c r="K223" s="35">
        <v>2001</v>
      </c>
      <c r="L223" s="35">
        <v>2002</v>
      </c>
      <c r="M223" s="35"/>
      <c r="N223" s="35"/>
      <c r="O223" s="35"/>
      <c r="P223" s="35">
        <v>2006</v>
      </c>
      <c r="Q223" s="35"/>
      <c r="R223" s="35"/>
      <c r="S223" s="35"/>
      <c r="T223" s="35"/>
      <c r="U223" s="35"/>
      <c r="V223" s="35"/>
      <c r="W223" s="35">
        <v>2013</v>
      </c>
      <c r="X223" s="35"/>
      <c r="Y223" s="35">
        <v>2015</v>
      </c>
      <c r="Z223" s="35">
        <v>2016</v>
      </c>
      <c r="AA223" s="35">
        <v>2017</v>
      </c>
      <c r="AB223" s="26">
        <v>2018</v>
      </c>
      <c r="AC223" s="31">
        <v>2019</v>
      </c>
      <c r="AD223" s="26">
        <v>2020</v>
      </c>
      <c r="AE223" s="31">
        <v>2021</v>
      </c>
      <c r="AF223" s="26">
        <v>2022</v>
      </c>
      <c r="AG223" s="26">
        <v>2023</v>
      </c>
      <c r="AH223" s="26">
        <f t="shared" si="3"/>
        <v>13</v>
      </c>
      <c r="AI223" s="35">
        <v>9</v>
      </c>
    </row>
    <row r="224" spans="1:35" x14ac:dyDescent="0.2">
      <c r="A224" s="27" t="s">
        <v>679</v>
      </c>
      <c r="B224" s="27" t="s">
        <v>55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>
        <v>2009</v>
      </c>
      <c r="T224" s="35">
        <v>2010</v>
      </c>
      <c r="U224" s="35">
        <v>2011</v>
      </c>
      <c r="V224" s="35">
        <v>2012</v>
      </c>
      <c r="W224" s="35">
        <v>2013</v>
      </c>
      <c r="X224" s="35">
        <v>2014</v>
      </c>
      <c r="Y224" s="35">
        <v>2015</v>
      </c>
      <c r="Z224" s="35">
        <v>2016</v>
      </c>
      <c r="AA224" s="35">
        <v>2017</v>
      </c>
      <c r="AB224" s="26">
        <v>2018</v>
      </c>
      <c r="AC224" s="31">
        <v>2019</v>
      </c>
      <c r="AD224" s="31">
        <v>2020</v>
      </c>
      <c r="AE224" s="31">
        <v>2021</v>
      </c>
      <c r="AF224" s="26">
        <v>2022</v>
      </c>
      <c r="AG224" s="26">
        <v>2023</v>
      </c>
      <c r="AH224" s="26">
        <f t="shared" si="3"/>
        <v>15</v>
      </c>
      <c r="AI224" s="35">
        <v>15</v>
      </c>
    </row>
    <row r="225" spans="1:35" x14ac:dyDescent="0.2">
      <c r="A225" s="27" t="s">
        <v>680</v>
      </c>
      <c r="B225" s="24" t="s">
        <v>59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>
        <v>2009</v>
      </c>
      <c r="T225" s="35"/>
      <c r="U225" s="35"/>
      <c r="V225" s="35"/>
      <c r="W225" s="35"/>
      <c r="X225" s="35"/>
      <c r="Y225" s="35"/>
      <c r="Z225" s="35"/>
      <c r="AA225" s="35"/>
      <c r="AB225" s="26"/>
      <c r="AC225" s="26"/>
      <c r="AD225" s="26"/>
      <c r="AE225" s="26"/>
      <c r="AF225" s="26"/>
      <c r="AG225" s="26"/>
      <c r="AH225" s="26">
        <f t="shared" si="3"/>
        <v>1</v>
      </c>
      <c r="AI225" s="35">
        <v>0</v>
      </c>
    </row>
    <row r="226" spans="1:35" x14ac:dyDescent="0.2">
      <c r="A226" s="27" t="s">
        <v>681</v>
      </c>
      <c r="B226" s="24" t="s">
        <v>375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26"/>
      <c r="AC226" s="26"/>
      <c r="AD226" s="26">
        <v>2020</v>
      </c>
      <c r="AE226" s="26"/>
      <c r="AF226" s="26">
        <v>2022</v>
      </c>
      <c r="AG226" s="26"/>
      <c r="AH226" s="26">
        <f t="shared" si="3"/>
        <v>2</v>
      </c>
      <c r="AI226" s="35">
        <v>0</v>
      </c>
    </row>
    <row r="227" spans="1:35" x14ac:dyDescent="0.2">
      <c r="A227" s="24" t="s">
        <v>376</v>
      </c>
      <c r="B227" s="27" t="s">
        <v>375</v>
      </c>
      <c r="C227" s="35">
        <v>1993</v>
      </c>
      <c r="D227" s="35">
        <v>1994</v>
      </c>
      <c r="E227" s="35"/>
      <c r="F227" s="35"/>
      <c r="G227" s="35"/>
      <c r="H227" s="35"/>
      <c r="I227" s="35"/>
      <c r="J227" s="35">
        <v>2000</v>
      </c>
      <c r="K227" s="35">
        <v>2001</v>
      </c>
      <c r="L227" s="35">
        <v>2002</v>
      </c>
      <c r="M227" s="35">
        <v>2003</v>
      </c>
      <c r="N227" s="35">
        <v>2004</v>
      </c>
      <c r="O227" s="35">
        <v>2005</v>
      </c>
      <c r="P227" s="35">
        <v>2006</v>
      </c>
      <c r="Q227" s="35">
        <v>2007</v>
      </c>
      <c r="R227" s="35">
        <v>2008</v>
      </c>
      <c r="S227" s="35">
        <v>2009</v>
      </c>
      <c r="T227" s="35">
        <v>2010</v>
      </c>
      <c r="U227" s="35">
        <v>2011</v>
      </c>
      <c r="V227" s="35"/>
      <c r="W227" s="35"/>
      <c r="X227" s="35"/>
      <c r="Y227" s="35"/>
      <c r="Z227" s="35"/>
      <c r="AA227" s="35"/>
      <c r="AB227" s="26"/>
      <c r="AC227" s="26"/>
      <c r="AD227" s="26"/>
      <c r="AE227" s="26"/>
      <c r="AF227" s="26"/>
      <c r="AG227" s="26"/>
      <c r="AH227" s="26">
        <f t="shared" si="3"/>
        <v>14</v>
      </c>
      <c r="AI227" s="35">
        <v>0</v>
      </c>
    </row>
    <row r="228" spans="1:35" x14ac:dyDescent="0.2">
      <c r="A228" s="27" t="s">
        <v>682</v>
      </c>
      <c r="B228" s="24" t="s">
        <v>104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>
        <v>2009</v>
      </c>
      <c r="T228" s="35"/>
      <c r="U228" s="35"/>
      <c r="V228" s="35"/>
      <c r="W228" s="35"/>
      <c r="X228" s="35">
        <v>2014</v>
      </c>
      <c r="Y228" s="35">
        <v>2015</v>
      </c>
      <c r="Z228" s="35">
        <v>2016</v>
      </c>
      <c r="AA228" s="35"/>
      <c r="AB228" s="26">
        <v>2018</v>
      </c>
      <c r="AC228" s="26">
        <v>2019</v>
      </c>
      <c r="AD228" s="26">
        <v>2020</v>
      </c>
      <c r="AE228" s="31">
        <v>2021</v>
      </c>
      <c r="AF228" s="26">
        <v>2022</v>
      </c>
      <c r="AG228" s="26"/>
      <c r="AH228" s="26">
        <f t="shared" si="3"/>
        <v>9</v>
      </c>
      <c r="AI228" s="35">
        <v>0</v>
      </c>
    </row>
    <row r="229" spans="1:35" x14ac:dyDescent="0.2">
      <c r="A229" s="27" t="s">
        <v>382</v>
      </c>
      <c r="B229" s="27" t="s">
        <v>55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>
        <v>2011</v>
      </c>
      <c r="V229" s="35"/>
      <c r="W229" s="35"/>
      <c r="X229" s="35"/>
      <c r="Y229" s="35"/>
      <c r="Z229" s="35">
        <v>2016</v>
      </c>
      <c r="AA229" s="35"/>
      <c r="AB229" s="26"/>
      <c r="AC229" s="26"/>
      <c r="AD229" s="26"/>
      <c r="AE229" s="26"/>
      <c r="AF229" s="26"/>
      <c r="AG229" s="26"/>
      <c r="AH229" s="26">
        <f t="shared" si="3"/>
        <v>2</v>
      </c>
      <c r="AI229" s="35">
        <v>0</v>
      </c>
    </row>
    <row r="230" spans="1:35" x14ac:dyDescent="0.2">
      <c r="A230" s="27" t="s">
        <v>683</v>
      </c>
      <c r="B230" s="27" t="s">
        <v>59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26">
        <v>2018</v>
      </c>
      <c r="AC230" s="26"/>
      <c r="AD230" s="26">
        <v>2020</v>
      </c>
      <c r="AE230" s="26">
        <v>2021</v>
      </c>
      <c r="AF230" s="26">
        <v>2022</v>
      </c>
      <c r="AG230" s="26"/>
      <c r="AH230" s="26">
        <f t="shared" si="3"/>
        <v>4</v>
      </c>
      <c r="AI230" s="35">
        <v>0</v>
      </c>
    </row>
    <row r="231" spans="1:35" x14ac:dyDescent="0.2">
      <c r="A231" s="24" t="s">
        <v>390</v>
      </c>
      <c r="B231" s="27" t="s">
        <v>239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>
        <v>2004</v>
      </c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26"/>
      <c r="AC231" s="26"/>
      <c r="AD231" s="26"/>
      <c r="AE231" s="26"/>
      <c r="AF231" s="26"/>
      <c r="AG231" s="26"/>
      <c r="AH231" s="26">
        <f t="shared" si="3"/>
        <v>1</v>
      </c>
      <c r="AI231" s="35">
        <v>0</v>
      </c>
    </row>
    <row r="232" spans="1:35" x14ac:dyDescent="0.2">
      <c r="A232" s="24" t="s">
        <v>391</v>
      </c>
      <c r="B232" s="27" t="s">
        <v>75</v>
      </c>
      <c r="C232" s="35"/>
      <c r="D232" s="35"/>
      <c r="E232" s="35"/>
      <c r="F232" s="35"/>
      <c r="G232" s="35"/>
      <c r="H232" s="35">
        <v>1998</v>
      </c>
      <c r="I232" s="35">
        <v>1999</v>
      </c>
      <c r="J232" s="35"/>
      <c r="K232" s="35">
        <v>2001</v>
      </c>
      <c r="L232" s="35">
        <v>2002</v>
      </c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26"/>
      <c r="AC232" s="26"/>
      <c r="AD232" s="26"/>
      <c r="AE232" s="26"/>
      <c r="AF232" s="26"/>
      <c r="AG232" s="26"/>
      <c r="AH232" s="26">
        <f t="shared" si="3"/>
        <v>4</v>
      </c>
      <c r="AI232" s="35">
        <v>0</v>
      </c>
    </row>
    <row r="233" spans="1:35" x14ac:dyDescent="0.2">
      <c r="A233" s="27" t="s">
        <v>393</v>
      </c>
      <c r="B233" s="27" t="s">
        <v>460</v>
      </c>
      <c r="C233" s="35"/>
      <c r="D233" s="35"/>
      <c r="E233" s="35"/>
      <c r="F233" s="35"/>
      <c r="G233" s="35">
        <v>1997</v>
      </c>
      <c r="H233" s="35"/>
      <c r="I233" s="35"/>
      <c r="J233" s="35"/>
      <c r="K233" s="35"/>
      <c r="L233" s="35"/>
      <c r="M233" s="35"/>
      <c r="N233" s="35">
        <v>2004</v>
      </c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26"/>
      <c r="AC233" s="26"/>
      <c r="AD233" s="26"/>
      <c r="AE233" s="26"/>
      <c r="AF233" s="26"/>
      <c r="AG233" s="26"/>
      <c r="AH233" s="26">
        <f t="shared" si="3"/>
        <v>2</v>
      </c>
      <c r="AI233" s="35">
        <v>0</v>
      </c>
    </row>
    <row r="234" spans="1:35" x14ac:dyDescent="0.2">
      <c r="A234" s="27" t="s">
        <v>684</v>
      </c>
      <c r="B234" s="24" t="s">
        <v>288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>
        <v>2012</v>
      </c>
      <c r="W234" s="35">
        <v>2013</v>
      </c>
      <c r="X234" s="35">
        <v>2014</v>
      </c>
      <c r="Y234" s="35">
        <v>2015</v>
      </c>
      <c r="Z234" s="35">
        <v>2016</v>
      </c>
      <c r="AA234" s="31">
        <v>2017</v>
      </c>
      <c r="AB234" s="31">
        <v>2018</v>
      </c>
      <c r="AC234" s="31">
        <v>2019</v>
      </c>
      <c r="AD234" s="26">
        <v>2020</v>
      </c>
      <c r="AE234" s="26">
        <v>2021</v>
      </c>
      <c r="AF234" s="26">
        <v>2022</v>
      </c>
      <c r="AG234" s="26">
        <v>2023</v>
      </c>
      <c r="AH234" s="26">
        <f t="shared" si="3"/>
        <v>12</v>
      </c>
      <c r="AI234" s="35">
        <v>12</v>
      </c>
    </row>
    <row r="235" spans="1:35" x14ac:dyDescent="0.2">
      <c r="A235" s="27" t="s">
        <v>685</v>
      </c>
      <c r="B235" s="24" t="s">
        <v>108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>
        <v>2009</v>
      </c>
      <c r="T235" s="35"/>
      <c r="U235" s="35">
        <v>2011</v>
      </c>
      <c r="V235" s="35">
        <v>2012</v>
      </c>
      <c r="W235" s="35"/>
      <c r="X235" s="35"/>
      <c r="Y235" s="35">
        <v>2015</v>
      </c>
      <c r="Z235" s="35"/>
      <c r="AA235" s="35"/>
      <c r="AB235" s="26">
        <v>2018</v>
      </c>
      <c r="AC235" s="26">
        <v>2019</v>
      </c>
      <c r="AD235" s="26">
        <v>2020</v>
      </c>
      <c r="AE235" s="26">
        <v>2021</v>
      </c>
      <c r="AF235" s="26">
        <v>2022</v>
      </c>
      <c r="AG235" s="26">
        <v>2023</v>
      </c>
      <c r="AH235" s="26">
        <f t="shared" si="3"/>
        <v>10</v>
      </c>
      <c r="AI235" s="35">
        <v>6</v>
      </c>
    </row>
    <row r="236" spans="1:35" x14ac:dyDescent="0.2">
      <c r="A236" s="24" t="s">
        <v>686</v>
      </c>
      <c r="B236" s="27" t="s">
        <v>288</v>
      </c>
      <c r="C236" s="35"/>
      <c r="D236" s="35"/>
      <c r="E236" s="35">
        <v>1995</v>
      </c>
      <c r="F236" s="35"/>
      <c r="G236" s="35"/>
      <c r="H236" s="35"/>
      <c r="I236" s="35"/>
      <c r="J236" s="35"/>
      <c r="K236" s="35"/>
      <c r="L236" s="35"/>
      <c r="M236" s="35"/>
      <c r="N236" s="35">
        <v>2004</v>
      </c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26"/>
      <c r="AC236" s="26"/>
      <c r="AD236" s="26"/>
      <c r="AE236" s="26"/>
      <c r="AF236" s="26"/>
      <c r="AG236" s="26"/>
      <c r="AH236" s="26">
        <f t="shared" si="3"/>
        <v>2</v>
      </c>
      <c r="AI236" s="35">
        <v>0</v>
      </c>
    </row>
    <row r="237" spans="1:35" x14ac:dyDescent="0.2">
      <c r="A237" s="24" t="s">
        <v>687</v>
      </c>
      <c r="B237" s="27" t="s">
        <v>95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>
        <v>2013</v>
      </c>
      <c r="X237" s="35">
        <v>2014</v>
      </c>
      <c r="Y237" s="35"/>
      <c r="Z237" s="35"/>
      <c r="AA237" s="35"/>
      <c r="AB237" s="26"/>
      <c r="AC237" s="26"/>
      <c r="AD237" s="26"/>
      <c r="AE237" s="26"/>
      <c r="AF237" s="26"/>
      <c r="AG237" s="26"/>
      <c r="AH237" s="26">
        <f t="shared" si="3"/>
        <v>2</v>
      </c>
      <c r="AI237" s="35">
        <v>0</v>
      </c>
    </row>
    <row r="238" spans="1:35" x14ac:dyDescent="0.2">
      <c r="A238" s="27" t="s">
        <v>688</v>
      </c>
      <c r="B238" s="27" t="s">
        <v>75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>
        <v>2009</v>
      </c>
      <c r="T238" s="35">
        <v>2010</v>
      </c>
      <c r="U238" s="35"/>
      <c r="V238" s="35"/>
      <c r="W238" s="35"/>
      <c r="X238" s="35">
        <v>2014</v>
      </c>
      <c r="Y238" s="35">
        <v>2015</v>
      </c>
      <c r="Z238" s="35">
        <v>2016</v>
      </c>
      <c r="AA238" s="35">
        <v>2017</v>
      </c>
      <c r="AB238" s="26"/>
      <c r="AC238" s="26"/>
      <c r="AD238" s="26"/>
      <c r="AE238" s="26"/>
      <c r="AF238" s="26">
        <v>2022</v>
      </c>
      <c r="AG238" s="31">
        <v>2023</v>
      </c>
      <c r="AH238" s="26">
        <f t="shared" si="3"/>
        <v>8</v>
      </c>
      <c r="AI238" s="35">
        <v>2</v>
      </c>
    </row>
    <row r="239" spans="1:35" x14ac:dyDescent="0.2">
      <c r="A239" s="27" t="s">
        <v>689</v>
      </c>
      <c r="B239" s="27" t="s">
        <v>53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26"/>
      <c r="AC239" s="26"/>
      <c r="AD239" s="26">
        <v>2020</v>
      </c>
      <c r="AE239" s="26">
        <v>2021</v>
      </c>
      <c r="AF239" s="26">
        <v>2022</v>
      </c>
      <c r="AG239" s="26">
        <v>2023</v>
      </c>
      <c r="AH239" s="26">
        <f t="shared" si="3"/>
        <v>4</v>
      </c>
      <c r="AI239" s="35">
        <v>4</v>
      </c>
    </row>
    <row r="240" spans="1:35" x14ac:dyDescent="0.2">
      <c r="A240" s="27" t="s">
        <v>690</v>
      </c>
      <c r="B240" s="27" t="s">
        <v>53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26"/>
      <c r="AC240" s="26"/>
      <c r="AD240" s="26">
        <v>2020</v>
      </c>
      <c r="AE240" s="26"/>
      <c r="AF240" s="26"/>
      <c r="AG240" s="26"/>
      <c r="AH240" s="26">
        <f t="shared" si="3"/>
        <v>1</v>
      </c>
      <c r="AI240" s="35">
        <v>0</v>
      </c>
    </row>
    <row r="241" spans="1:35" x14ac:dyDescent="0.2">
      <c r="A241" s="24" t="s">
        <v>422</v>
      </c>
      <c r="B241" s="24" t="s">
        <v>53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>
        <v>2006</v>
      </c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26"/>
      <c r="AC241" s="26"/>
      <c r="AD241" s="26"/>
      <c r="AE241" s="26"/>
      <c r="AF241" s="26"/>
      <c r="AG241" s="26"/>
      <c r="AH241" s="26">
        <f t="shared" si="3"/>
        <v>1</v>
      </c>
      <c r="AI241" s="35">
        <v>0</v>
      </c>
    </row>
    <row r="242" spans="1:35" x14ac:dyDescent="0.2">
      <c r="A242" s="37" t="s">
        <v>691</v>
      </c>
      <c r="B242" s="27" t="s">
        <v>55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>
        <v>2014</v>
      </c>
      <c r="Y242" s="35">
        <v>2015</v>
      </c>
      <c r="Z242" s="35"/>
      <c r="AA242" s="35">
        <v>2017</v>
      </c>
      <c r="AB242" s="26"/>
      <c r="AC242" s="26"/>
      <c r="AD242" s="26"/>
      <c r="AE242" s="26"/>
      <c r="AF242" s="26"/>
      <c r="AG242" s="26"/>
      <c r="AH242" s="26">
        <f t="shared" si="3"/>
        <v>3</v>
      </c>
      <c r="AI242" s="35">
        <v>0</v>
      </c>
    </row>
    <row r="243" spans="1:35" x14ac:dyDescent="0.2">
      <c r="A243" s="37" t="s">
        <v>692</v>
      </c>
      <c r="B243" s="27" t="s">
        <v>75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26"/>
      <c r="AC243" s="26"/>
      <c r="AD243" s="26"/>
      <c r="AE243" s="26"/>
      <c r="AF243" s="26"/>
      <c r="AG243" s="26">
        <v>2023</v>
      </c>
      <c r="AH243" s="26">
        <f t="shared" si="3"/>
        <v>1</v>
      </c>
      <c r="AI243" s="35">
        <v>1</v>
      </c>
    </row>
    <row r="244" spans="1:35" x14ac:dyDescent="0.2">
      <c r="A244" s="24" t="s">
        <v>693</v>
      </c>
      <c r="B244" s="27" t="s">
        <v>163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26"/>
      <c r="AC244" s="26">
        <v>2019</v>
      </c>
      <c r="AD244" s="26">
        <v>2020</v>
      </c>
      <c r="AE244" s="26">
        <v>2021</v>
      </c>
      <c r="AF244" s="26">
        <v>2022</v>
      </c>
      <c r="AG244" s="26">
        <v>2023</v>
      </c>
      <c r="AH244" s="26">
        <f t="shared" si="3"/>
        <v>5</v>
      </c>
      <c r="AI244" s="35">
        <v>5</v>
      </c>
    </row>
    <row r="245" spans="1:35" x14ac:dyDescent="0.2">
      <c r="A245" s="27" t="s">
        <v>694</v>
      </c>
      <c r="B245" s="27" t="s">
        <v>211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>
        <v>2007</v>
      </c>
      <c r="R245" s="35"/>
      <c r="S245" s="35"/>
      <c r="T245" s="35"/>
      <c r="U245" s="35"/>
      <c r="V245" s="35"/>
      <c r="W245" s="35"/>
      <c r="X245" s="35">
        <v>2014</v>
      </c>
      <c r="Y245" s="35">
        <v>2015</v>
      </c>
      <c r="Z245" s="35">
        <v>2016</v>
      </c>
      <c r="AA245" s="35"/>
      <c r="AB245" s="26"/>
      <c r="AC245" s="26"/>
      <c r="AD245" s="31">
        <v>2020</v>
      </c>
      <c r="AE245" s="26">
        <v>2021</v>
      </c>
      <c r="AF245" s="26">
        <v>2022</v>
      </c>
      <c r="AG245" s="31">
        <v>2023</v>
      </c>
      <c r="AH245" s="26">
        <f t="shared" si="3"/>
        <v>8</v>
      </c>
      <c r="AI245" s="35">
        <v>4</v>
      </c>
    </row>
    <row r="246" spans="1:35" x14ac:dyDescent="0.2">
      <c r="A246" s="27" t="s">
        <v>695</v>
      </c>
      <c r="B246" s="24" t="s">
        <v>135</v>
      </c>
      <c r="C246" s="35"/>
      <c r="D246" s="35"/>
      <c r="E246" s="35"/>
      <c r="F246" s="35"/>
      <c r="G246" s="35"/>
      <c r="H246" s="93"/>
      <c r="I246" s="35"/>
      <c r="J246" s="35"/>
      <c r="K246" s="35"/>
      <c r="L246" s="35"/>
      <c r="M246" s="35"/>
      <c r="N246" s="35"/>
      <c r="O246" s="35">
        <v>2005</v>
      </c>
      <c r="P246" s="35"/>
      <c r="Q246" s="35"/>
      <c r="R246" s="35"/>
      <c r="S246" s="35"/>
      <c r="T246" s="35"/>
      <c r="U246" s="35"/>
      <c r="V246" s="35"/>
      <c r="W246" s="35">
        <v>2013</v>
      </c>
      <c r="X246" s="35"/>
      <c r="Y246" s="35">
        <v>2015</v>
      </c>
      <c r="Z246" s="35">
        <v>2016</v>
      </c>
      <c r="AA246" s="31">
        <v>2017</v>
      </c>
      <c r="AB246" s="31">
        <v>2018</v>
      </c>
      <c r="AC246" s="31">
        <v>2019</v>
      </c>
      <c r="AD246" s="31">
        <v>2020</v>
      </c>
      <c r="AE246" s="31">
        <v>2021</v>
      </c>
      <c r="AF246" s="31">
        <v>2022</v>
      </c>
      <c r="AG246" s="31">
        <v>2023</v>
      </c>
      <c r="AH246" s="26">
        <f t="shared" si="3"/>
        <v>11</v>
      </c>
      <c r="AI246" s="35">
        <v>9</v>
      </c>
    </row>
    <row r="247" spans="1:35" x14ac:dyDescent="0.2">
      <c r="A247" s="27" t="s">
        <v>696</v>
      </c>
      <c r="B247" s="27" t="s">
        <v>84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>
        <v>2010</v>
      </c>
      <c r="U247" s="35"/>
      <c r="V247" s="35"/>
      <c r="W247" s="35"/>
      <c r="X247" s="35"/>
      <c r="Y247" s="35"/>
      <c r="Z247" s="35">
        <v>2016</v>
      </c>
      <c r="AA247" s="31">
        <v>2017</v>
      </c>
      <c r="AB247" s="31">
        <v>2018</v>
      </c>
      <c r="AC247" s="31">
        <v>2019</v>
      </c>
      <c r="AD247" s="26"/>
      <c r="AE247" s="26"/>
      <c r="AF247" s="26"/>
      <c r="AG247" s="26"/>
      <c r="AH247" s="26">
        <f t="shared" si="3"/>
        <v>5</v>
      </c>
      <c r="AI247" s="35">
        <v>0</v>
      </c>
    </row>
    <row r="248" spans="1:35" x14ac:dyDescent="0.2">
      <c r="A248" s="27" t="s">
        <v>697</v>
      </c>
      <c r="B248" s="24" t="s">
        <v>84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>
        <v>2012</v>
      </c>
      <c r="W248" s="35">
        <v>2013</v>
      </c>
      <c r="X248" s="35"/>
      <c r="Y248" s="35">
        <v>2015</v>
      </c>
      <c r="Z248" s="35">
        <v>2016</v>
      </c>
      <c r="AA248" s="35">
        <v>2017</v>
      </c>
      <c r="AB248" s="26">
        <v>2018</v>
      </c>
      <c r="AC248" s="26"/>
      <c r="AD248" s="26"/>
      <c r="AE248" s="26"/>
      <c r="AF248" s="26">
        <v>2022</v>
      </c>
      <c r="AG248" s="26">
        <v>2023</v>
      </c>
      <c r="AH248" s="26">
        <f t="shared" si="3"/>
        <v>8</v>
      </c>
      <c r="AI248" s="35">
        <v>2</v>
      </c>
    </row>
    <row r="249" spans="1:35" x14ac:dyDescent="0.2">
      <c r="A249" s="27" t="s">
        <v>698</v>
      </c>
      <c r="B249" s="27" t="s">
        <v>163</v>
      </c>
      <c r="C249" s="35"/>
      <c r="D249" s="35"/>
      <c r="E249" s="35"/>
      <c r="F249" s="35"/>
      <c r="G249" s="35"/>
      <c r="H249" s="35">
        <v>1998</v>
      </c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>
        <v>2014</v>
      </c>
      <c r="Y249" s="35">
        <v>2015</v>
      </c>
      <c r="Z249" s="35">
        <v>2016</v>
      </c>
      <c r="AA249" s="35"/>
      <c r="AB249" s="26"/>
      <c r="AC249" s="26"/>
      <c r="AD249" s="26">
        <v>2020</v>
      </c>
      <c r="AE249" s="26"/>
      <c r="AF249" s="26"/>
      <c r="AG249" s="26"/>
      <c r="AH249" s="26">
        <f t="shared" si="3"/>
        <v>5</v>
      </c>
      <c r="AI249" s="35">
        <v>0</v>
      </c>
    </row>
    <row r="250" spans="1:35" x14ac:dyDescent="0.2">
      <c r="A250" s="27" t="s">
        <v>699</v>
      </c>
      <c r="B250" s="27" t="s">
        <v>84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26"/>
      <c r="AC250" s="26"/>
      <c r="AD250" s="26">
        <v>2020</v>
      </c>
      <c r="AE250" s="26">
        <v>2021</v>
      </c>
      <c r="AF250" s="26"/>
      <c r="AG250" s="26"/>
      <c r="AH250" s="26">
        <f t="shared" si="3"/>
        <v>2</v>
      </c>
      <c r="AI250" s="35">
        <v>0</v>
      </c>
    </row>
    <row r="251" spans="1:35" x14ac:dyDescent="0.2">
      <c r="A251" s="27" t="s">
        <v>700</v>
      </c>
      <c r="B251" s="24" t="s">
        <v>188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>
        <v>2012</v>
      </c>
      <c r="W251" s="35"/>
      <c r="X251" s="35">
        <v>2014</v>
      </c>
      <c r="Y251" s="35"/>
      <c r="Z251" s="35"/>
      <c r="AA251" s="35"/>
      <c r="AB251" s="26">
        <v>2018</v>
      </c>
      <c r="AC251" s="26">
        <v>2019</v>
      </c>
      <c r="AD251" s="26"/>
      <c r="AE251" s="26">
        <v>2021</v>
      </c>
      <c r="AF251" s="31">
        <v>2022</v>
      </c>
      <c r="AG251" s="26">
        <v>2023</v>
      </c>
      <c r="AH251" s="26">
        <f t="shared" si="3"/>
        <v>7</v>
      </c>
      <c r="AI251" s="35">
        <v>3</v>
      </c>
    </row>
    <row r="252" spans="1:35" x14ac:dyDescent="0.2">
      <c r="A252" s="27" t="s">
        <v>701</v>
      </c>
      <c r="B252" s="27" t="s">
        <v>375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>
        <v>2003</v>
      </c>
      <c r="N252" s="35">
        <v>2004</v>
      </c>
      <c r="O252" s="35">
        <v>2005</v>
      </c>
      <c r="P252" s="35">
        <v>2006</v>
      </c>
      <c r="Q252" s="35">
        <v>2007</v>
      </c>
      <c r="R252" s="35">
        <v>2008</v>
      </c>
      <c r="S252" s="35">
        <v>2009</v>
      </c>
      <c r="T252" s="35">
        <v>2010</v>
      </c>
      <c r="U252" s="35">
        <v>2011</v>
      </c>
      <c r="V252" s="35">
        <v>2012</v>
      </c>
      <c r="W252" s="35">
        <v>2013</v>
      </c>
      <c r="X252" s="35">
        <v>2014</v>
      </c>
      <c r="Y252" s="35">
        <v>2015</v>
      </c>
      <c r="Z252" s="35">
        <v>2016</v>
      </c>
      <c r="AA252" s="31">
        <v>2017</v>
      </c>
      <c r="AB252" s="31">
        <v>2018</v>
      </c>
      <c r="AC252" s="26">
        <v>2019</v>
      </c>
      <c r="AD252" s="31">
        <v>2020</v>
      </c>
      <c r="AE252" s="31">
        <v>2021</v>
      </c>
      <c r="AF252" s="31">
        <v>2022</v>
      </c>
      <c r="AG252" s="31">
        <v>2023</v>
      </c>
      <c r="AH252" s="26">
        <f t="shared" si="3"/>
        <v>21</v>
      </c>
      <c r="AI252" s="35">
        <v>21</v>
      </c>
    </row>
    <row r="253" spans="1:35" x14ac:dyDescent="0.2">
      <c r="A253" s="27" t="s">
        <v>702</v>
      </c>
      <c r="B253" s="27" t="s">
        <v>106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>
        <v>2013</v>
      </c>
      <c r="X253" s="35">
        <v>2014</v>
      </c>
      <c r="Y253" s="35"/>
      <c r="Z253" s="35">
        <v>2016</v>
      </c>
      <c r="AA253" s="35">
        <v>2017</v>
      </c>
      <c r="AB253" s="31">
        <v>2018</v>
      </c>
      <c r="AC253" s="26">
        <v>2019</v>
      </c>
      <c r="AD253" s="26">
        <v>2020</v>
      </c>
      <c r="AE253" s="26">
        <v>2021</v>
      </c>
      <c r="AF253" s="31">
        <v>2022</v>
      </c>
      <c r="AG253" s="31">
        <v>2023</v>
      </c>
      <c r="AH253" s="26">
        <f t="shared" si="3"/>
        <v>10</v>
      </c>
      <c r="AI253" s="35">
        <v>8</v>
      </c>
    </row>
    <row r="254" spans="1:35" x14ac:dyDescent="0.2">
      <c r="A254" s="24" t="s">
        <v>703</v>
      </c>
      <c r="B254" s="27" t="s">
        <v>138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>
        <v>2011</v>
      </c>
      <c r="V254" s="35">
        <v>2012</v>
      </c>
      <c r="W254" s="35">
        <v>2013</v>
      </c>
      <c r="X254" s="35">
        <v>2014</v>
      </c>
      <c r="Y254" s="35">
        <v>2015</v>
      </c>
      <c r="Z254" s="35">
        <v>2016</v>
      </c>
      <c r="AA254" s="35">
        <v>2017</v>
      </c>
      <c r="AB254" s="26">
        <v>2018</v>
      </c>
      <c r="AC254" s="26">
        <v>2019</v>
      </c>
      <c r="AD254" s="26">
        <v>2020</v>
      </c>
      <c r="AE254" s="31">
        <v>2021</v>
      </c>
      <c r="AF254" s="26">
        <v>2022</v>
      </c>
      <c r="AG254" s="26">
        <v>2023</v>
      </c>
      <c r="AH254" s="26">
        <f t="shared" si="3"/>
        <v>13</v>
      </c>
      <c r="AI254" s="35">
        <v>13</v>
      </c>
    </row>
    <row r="255" spans="1:35" x14ac:dyDescent="0.2">
      <c r="A255" s="27" t="s">
        <v>704</v>
      </c>
      <c r="B255" s="27" t="s">
        <v>213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>
        <v>2015</v>
      </c>
      <c r="Z255" s="35">
        <v>2016</v>
      </c>
      <c r="AA255" s="35">
        <v>2017</v>
      </c>
      <c r="AB255" s="31">
        <v>2018</v>
      </c>
      <c r="AC255" s="31">
        <v>2019</v>
      </c>
      <c r="AD255" s="31">
        <v>2020</v>
      </c>
      <c r="AE255" s="31">
        <v>2021</v>
      </c>
      <c r="AF255" s="26">
        <v>2022</v>
      </c>
      <c r="AG255" s="31">
        <v>2023</v>
      </c>
      <c r="AH255" s="26">
        <f t="shared" si="3"/>
        <v>9</v>
      </c>
      <c r="AI255" s="35">
        <v>9</v>
      </c>
    </row>
    <row r="256" spans="1:35" x14ac:dyDescent="0.2">
      <c r="A256" s="27" t="s">
        <v>705</v>
      </c>
      <c r="B256" s="27" t="s">
        <v>53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26"/>
      <c r="AC256" s="26"/>
      <c r="AD256" s="26">
        <v>2020</v>
      </c>
      <c r="AE256" s="26">
        <v>2021</v>
      </c>
      <c r="AF256" s="26"/>
      <c r="AG256" s="26">
        <v>2023</v>
      </c>
      <c r="AH256" s="26">
        <f t="shared" si="3"/>
        <v>3</v>
      </c>
      <c r="AI256" s="35">
        <v>1</v>
      </c>
    </row>
    <row r="257" spans="1:35" x14ac:dyDescent="0.2">
      <c r="A257" s="27" t="s">
        <v>706</v>
      </c>
      <c r="B257" s="27" t="s">
        <v>213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26"/>
      <c r="AC257" s="26"/>
      <c r="AD257" s="26">
        <v>2020</v>
      </c>
      <c r="AE257" s="26">
        <v>2021</v>
      </c>
      <c r="AF257" s="26">
        <v>2022</v>
      </c>
      <c r="AG257" s="26"/>
      <c r="AH257" s="26">
        <f t="shared" si="3"/>
        <v>3</v>
      </c>
      <c r="AI257" s="35">
        <v>0</v>
      </c>
    </row>
    <row r="258" spans="1:35" x14ac:dyDescent="0.2">
      <c r="A258" s="27" t="s">
        <v>707</v>
      </c>
      <c r="B258" s="27" t="s">
        <v>213</v>
      </c>
      <c r="C258" s="35"/>
      <c r="D258" s="35"/>
      <c r="E258" s="35"/>
      <c r="F258" s="35"/>
      <c r="G258" s="35"/>
      <c r="H258" s="35">
        <v>1998</v>
      </c>
      <c r="I258" s="35">
        <v>1999</v>
      </c>
      <c r="J258" s="35">
        <v>2000</v>
      </c>
      <c r="K258" s="35">
        <v>2001</v>
      </c>
      <c r="L258" s="35">
        <v>2002</v>
      </c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26"/>
      <c r="AC258" s="26"/>
      <c r="AD258" s="26"/>
      <c r="AE258" s="26"/>
      <c r="AF258" s="26"/>
      <c r="AG258" s="26"/>
      <c r="AH258" s="26">
        <f t="shared" si="3"/>
        <v>5</v>
      </c>
      <c r="AI258" s="35">
        <v>0</v>
      </c>
    </row>
    <row r="259" spans="1:35" x14ac:dyDescent="0.2">
      <c r="A259" s="27" t="s">
        <v>708</v>
      </c>
      <c r="B259" s="27" t="s">
        <v>460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26"/>
      <c r="AC259" s="30">
        <v>2019</v>
      </c>
      <c r="AD259" s="30">
        <v>2020</v>
      </c>
      <c r="AE259" s="30">
        <v>2021</v>
      </c>
      <c r="AF259" s="30">
        <v>2022</v>
      </c>
      <c r="AG259" s="30"/>
      <c r="AH259" s="26">
        <f t="shared" ref="AH259:AH322" si="4">COUNT(C259:AG259)</f>
        <v>4</v>
      </c>
      <c r="AI259" s="35">
        <v>0</v>
      </c>
    </row>
    <row r="260" spans="1:35" x14ac:dyDescent="0.2">
      <c r="A260" s="27" t="s">
        <v>709</v>
      </c>
      <c r="B260" s="27" t="s">
        <v>233</v>
      </c>
      <c r="C260" s="35"/>
      <c r="D260" s="35"/>
      <c r="E260" s="35"/>
      <c r="F260" s="35"/>
      <c r="G260" s="35"/>
      <c r="H260" s="35"/>
      <c r="I260" s="35"/>
      <c r="J260" s="35">
        <v>2000</v>
      </c>
      <c r="K260" s="35">
        <v>2001</v>
      </c>
      <c r="L260" s="35">
        <v>2002</v>
      </c>
      <c r="M260" s="35">
        <v>2003</v>
      </c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26">
        <v>2018</v>
      </c>
      <c r="AC260" s="26"/>
      <c r="AD260" s="26">
        <v>2020</v>
      </c>
      <c r="AE260" s="26"/>
      <c r="AF260" s="26"/>
      <c r="AG260" s="26"/>
      <c r="AH260" s="26">
        <f t="shared" si="4"/>
        <v>6</v>
      </c>
      <c r="AI260" s="35">
        <v>0</v>
      </c>
    </row>
    <row r="261" spans="1:35" x14ac:dyDescent="0.2">
      <c r="A261" s="27" t="s">
        <v>710</v>
      </c>
      <c r="B261" s="27" t="s">
        <v>257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>
        <v>2009</v>
      </c>
      <c r="T261" s="35"/>
      <c r="U261" s="35"/>
      <c r="V261" s="35"/>
      <c r="W261" s="35"/>
      <c r="X261" s="35"/>
      <c r="Y261" s="35"/>
      <c r="Z261" s="35"/>
      <c r="AA261" s="35"/>
      <c r="AB261" s="26"/>
      <c r="AC261" s="26">
        <v>2019</v>
      </c>
      <c r="AD261" s="26">
        <v>2020</v>
      </c>
      <c r="AE261" s="26"/>
      <c r="AF261" s="26"/>
      <c r="AG261" s="26"/>
      <c r="AH261" s="26">
        <f t="shared" si="4"/>
        <v>3</v>
      </c>
      <c r="AI261" s="35">
        <v>0</v>
      </c>
    </row>
    <row r="262" spans="1:35" x14ac:dyDescent="0.2">
      <c r="A262" s="37" t="s">
        <v>711</v>
      </c>
      <c r="B262" s="27" t="s">
        <v>283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>
        <v>2010</v>
      </c>
      <c r="U262" s="35">
        <v>2011</v>
      </c>
      <c r="V262" s="35">
        <v>2012</v>
      </c>
      <c r="W262" s="35"/>
      <c r="X262" s="35"/>
      <c r="Y262" s="35"/>
      <c r="Z262" s="35"/>
      <c r="AA262" s="35"/>
      <c r="AB262" s="26">
        <v>2018</v>
      </c>
      <c r="AC262" s="26">
        <v>2019</v>
      </c>
      <c r="AD262" s="26">
        <v>2020</v>
      </c>
      <c r="AE262" s="26">
        <v>2021</v>
      </c>
      <c r="AF262" s="26"/>
      <c r="AG262" s="26"/>
      <c r="AH262" s="26">
        <f t="shared" si="4"/>
        <v>7</v>
      </c>
      <c r="AI262" s="35">
        <v>0</v>
      </c>
    </row>
    <row r="263" spans="1:35" x14ac:dyDescent="0.2">
      <c r="A263" s="27" t="s">
        <v>712</v>
      </c>
      <c r="B263" s="27" t="s">
        <v>133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>
        <v>2017</v>
      </c>
      <c r="AB263" s="26">
        <v>2018</v>
      </c>
      <c r="AC263" s="26"/>
      <c r="AD263" s="31">
        <v>2020</v>
      </c>
      <c r="AE263" s="31">
        <v>2021</v>
      </c>
      <c r="AF263" s="26">
        <v>2022</v>
      </c>
      <c r="AG263" s="31">
        <v>2023</v>
      </c>
      <c r="AH263" s="26">
        <f t="shared" si="4"/>
        <v>6</v>
      </c>
      <c r="AI263" s="35">
        <v>4</v>
      </c>
    </row>
    <row r="264" spans="1:35" x14ac:dyDescent="0.2">
      <c r="A264" s="27" t="s">
        <v>713</v>
      </c>
      <c r="B264" s="69" t="s">
        <v>97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26"/>
      <c r="X264" s="26"/>
      <c r="Y264" s="26"/>
      <c r="Z264" s="26"/>
      <c r="AA264" s="31"/>
      <c r="AB264" s="26"/>
      <c r="AC264" s="26"/>
      <c r="AD264" s="26"/>
      <c r="AE264" s="26">
        <v>2021</v>
      </c>
      <c r="AF264" s="26">
        <v>2022</v>
      </c>
      <c r="AG264" s="26">
        <v>2023</v>
      </c>
      <c r="AH264" s="26">
        <f t="shared" si="4"/>
        <v>3</v>
      </c>
      <c r="AI264" s="26">
        <v>3</v>
      </c>
    </row>
    <row r="265" spans="1:35" x14ac:dyDescent="0.2">
      <c r="A265" s="24" t="s">
        <v>714</v>
      </c>
      <c r="B265" s="27" t="s">
        <v>213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>
        <v>2013</v>
      </c>
      <c r="X265" s="35">
        <v>2014</v>
      </c>
      <c r="Y265" s="35">
        <v>2015</v>
      </c>
      <c r="Z265" s="35">
        <v>2016</v>
      </c>
      <c r="AA265" s="35">
        <v>2017</v>
      </c>
      <c r="AB265" s="31">
        <v>2018</v>
      </c>
      <c r="AC265" s="26">
        <v>2019</v>
      </c>
      <c r="AD265" s="26">
        <v>2020</v>
      </c>
      <c r="AE265" s="26">
        <v>2021</v>
      </c>
      <c r="AF265" s="26">
        <v>2022</v>
      </c>
      <c r="AG265" s="26">
        <v>2023</v>
      </c>
      <c r="AH265" s="26">
        <f t="shared" si="4"/>
        <v>11</v>
      </c>
      <c r="AI265" s="35">
        <v>11</v>
      </c>
    </row>
    <row r="266" spans="1:35" x14ac:dyDescent="0.2">
      <c r="A266" s="27" t="s">
        <v>715</v>
      </c>
      <c r="B266" s="27" t="s">
        <v>199</v>
      </c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>
        <v>2014</v>
      </c>
      <c r="Y266" s="35">
        <v>2015</v>
      </c>
      <c r="Z266" s="35"/>
      <c r="AA266" s="35">
        <v>2017</v>
      </c>
      <c r="AB266" s="26">
        <v>2018</v>
      </c>
      <c r="AC266" s="26">
        <v>2019</v>
      </c>
      <c r="AD266" s="31">
        <v>2020</v>
      </c>
      <c r="AE266" s="26">
        <v>2021</v>
      </c>
      <c r="AF266" s="31">
        <v>2022</v>
      </c>
      <c r="AG266" s="26">
        <v>2023</v>
      </c>
      <c r="AH266" s="26">
        <f t="shared" si="4"/>
        <v>9</v>
      </c>
      <c r="AI266" s="35">
        <v>7</v>
      </c>
    </row>
    <row r="267" spans="1:35" x14ac:dyDescent="0.2">
      <c r="A267" s="27" t="s">
        <v>716</v>
      </c>
      <c r="B267" s="27" t="s">
        <v>130</v>
      </c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>
        <v>2010</v>
      </c>
      <c r="U267" s="35"/>
      <c r="V267" s="35">
        <v>2012</v>
      </c>
      <c r="W267" s="35">
        <v>2013</v>
      </c>
      <c r="X267" s="35">
        <v>2014</v>
      </c>
      <c r="Y267" s="35">
        <v>2015</v>
      </c>
      <c r="Z267" s="35">
        <v>2016</v>
      </c>
      <c r="AA267" s="35"/>
      <c r="AB267" s="26"/>
      <c r="AC267" s="26">
        <v>2019</v>
      </c>
      <c r="AD267" s="31">
        <v>2020</v>
      </c>
      <c r="AE267" s="31">
        <v>2021</v>
      </c>
      <c r="AF267" s="31"/>
      <c r="AG267" s="26">
        <v>2023</v>
      </c>
      <c r="AH267" s="26">
        <f t="shared" si="4"/>
        <v>10</v>
      </c>
      <c r="AI267" s="35">
        <v>1</v>
      </c>
    </row>
    <row r="268" spans="1:35" x14ac:dyDescent="0.2">
      <c r="A268" s="27" t="s">
        <v>717</v>
      </c>
      <c r="B268" s="24" t="s">
        <v>59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>
        <v>2008</v>
      </c>
      <c r="S268" s="35">
        <v>2009</v>
      </c>
      <c r="T268" s="35">
        <v>2010</v>
      </c>
      <c r="U268" s="35">
        <v>2011</v>
      </c>
      <c r="V268" s="35">
        <v>2012</v>
      </c>
      <c r="W268" s="35"/>
      <c r="X268" s="35">
        <v>2014</v>
      </c>
      <c r="Y268" s="35">
        <v>2015</v>
      </c>
      <c r="Z268" s="35">
        <v>2016</v>
      </c>
      <c r="AA268" s="35">
        <v>2017</v>
      </c>
      <c r="AB268" s="26">
        <v>2018</v>
      </c>
      <c r="AC268" s="26">
        <v>2019</v>
      </c>
      <c r="AD268" s="26">
        <v>2020</v>
      </c>
      <c r="AE268" s="26">
        <v>2021</v>
      </c>
      <c r="AF268" s="26">
        <v>2022</v>
      </c>
      <c r="AG268" s="26">
        <v>2023</v>
      </c>
      <c r="AH268" s="26">
        <f t="shared" si="4"/>
        <v>15</v>
      </c>
      <c r="AI268" s="35">
        <v>10</v>
      </c>
    </row>
    <row r="269" spans="1:35" x14ac:dyDescent="0.2">
      <c r="A269" s="27" t="s">
        <v>718</v>
      </c>
      <c r="B269" s="27" t="s">
        <v>369</v>
      </c>
      <c r="C269" s="35"/>
      <c r="D269" s="35"/>
      <c r="E269" s="35"/>
      <c r="F269" s="35"/>
      <c r="G269" s="35">
        <v>1997</v>
      </c>
      <c r="H269" s="35"/>
      <c r="I269" s="35"/>
      <c r="J269" s="35">
        <v>2000</v>
      </c>
      <c r="K269" s="35">
        <v>2001</v>
      </c>
      <c r="L269" s="35"/>
      <c r="M269" s="35"/>
      <c r="N269" s="35"/>
      <c r="O269" s="35"/>
      <c r="P269" s="35"/>
      <c r="Q269" s="35">
        <v>2007</v>
      </c>
      <c r="R269" s="35">
        <v>2008</v>
      </c>
      <c r="S269" s="35">
        <v>2009</v>
      </c>
      <c r="T269" s="35">
        <v>2010</v>
      </c>
      <c r="U269" s="35">
        <v>2011</v>
      </c>
      <c r="V269" s="35">
        <v>2012</v>
      </c>
      <c r="W269" s="35">
        <v>2013</v>
      </c>
      <c r="X269" s="35">
        <v>2014</v>
      </c>
      <c r="Y269" s="35">
        <v>2015</v>
      </c>
      <c r="Z269" s="35">
        <v>2016</v>
      </c>
      <c r="AA269" s="35">
        <v>2017</v>
      </c>
      <c r="AB269" s="26">
        <v>2018</v>
      </c>
      <c r="AC269" s="26">
        <v>2019</v>
      </c>
      <c r="AD269" s="26">
        <v>2020</v>
      </c>
      <c r="AE269" s="26">
        <v>2021</v>
      </c>
      <c r="AF269" s="26">
        <v>2022</v>
      </c>
      <c r="AG269" s="31">
        <v>2023</v>
      </c>
      <c r="AH269" s="26">
        <f t="shared" si="4"/>
        <v>20</v>
      </c>
      <c r="AI269" s="35">
        <v>17</v>
      </c>
    </row>
    <row r="270" spans="1:35" x14ac:dyDescent="0.2">
      <c r="A270" s="27" t="s">
        <v>719</v>
      </c>
      <c r="B270" s="27" t="s">
        <v>59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26"/>
      <c r="AC270" s="26"/>
      <c r="AD270" s="26"/>
      <c r="AE270" s="26">
        <v>2021</v>
      </c>
      <c r="AF270" s="26"/>
      <c r="AG270" s="26">
        <v>2023</v>
      </c>
      <c r="AH270" s="26">
        <f t="shared" si="4"/>
        <v>2</v>
      </c>
      <c r="AI270" s="35">
        <v>1</v>
      </c>
    </row>
    <row r="271" spans="1:35" x14ac:dyDescent="0.2">
      <c r="A271" s="27" t="s">
        <v>720</v>
      </c>
      <c r="B271" s="27" t="s">
        <v>163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26"/>
      <c r="AC271" s="26"/>
      <c r="AD271" s="26"/>
      <c r="AE271" s="26">
        <v>2021</v>
      </c>
      <c r="AF271" s="26"/>
      <c r="AG271" s="26">
        <v>2023</v>
      </c>
      <c r="AH271" s="26">
        <f t="shared" si="4"/>
        <v>2</v>
      </c>
      <c r="AI271" s="35">
        <v>1</v>
      </c>
    </row>
    <row r="272" spans="1:35" s="42" customFormat="1" x14ac:dyDescent="0.2">
      <c r="A272" s="42" t="s">
        <v>46</v>
      </c>
      <c r="B272" s="94">
        <f>COUNTA(A3:A269)</f>
        <v>267</v>
      </c>
      <c r="C272" s="79">
        <f t="shared" ref="C272:AB272" si="5">COUNT(C3:C269)</f>
        <v>3</v>
      </c>
      <c r="D272" s="79">
        <f t="shared" si="5"/>
        <v>5</v>
      </c>
      <c r="E272" s="79">
        <f t="shared" si="5"/>
        <v>5</v>
      </c>
      <c r="F272" s="79">
        <f t="shared" si="5"/>
        <v>8</v>
      </c>
      <c r="G272" s="79">
        <f t="shared" si="5"/>
        <v>9</v>
      </c>
      <c r="H272" s="79">
        <f t="shared" si="5"/>
        <v>11</v>
      </c>
      <c r="I272" s="79">
        <f t="shared" si="5"/>
        <v>10</v>
      </c>
      <c r="J272" s="79">
        <f t="shared" si="5"/>
        <v>13</v>
      </c>
      <c r="K272" s="79">
        <f t="shared" si="5"/>
        <v>16</v>
      </c>
      <c r="L272" s="79">
        <f t="shared" si="5"/>
        <v>21</v>
      </c>
      <c r="M272" s="79">
        <f t="shared" si="5"/>
        <v>17</v>
      </c>
      <c r="N272" s="79">
        <f t="shared" si="5"/>
        <v>29</v>
      </c>
      <c r="O272" s="79">
        <f t="shared" si="5"/>
        <v>25</v>
      </c>
      <c r="P272" s="79">
        <f t="shared" si="5"/>
        <v>31</v>
      </c>
      <c r="Q272" s="79">
        <f t="shared" si="5"/>
        <v>29</v>
      </c>
      <c r="R272" s="79">
        <f t="shared" si="5"/>
        <v>40</v>
      </c>
      <c r="S272" s="79">
        <f t="shared" si="5"/>
        <v>46</v>
      </c>
      <c r="T272" s="79">
        <f t="shared" si="5"/>
        <v>53</v>
      </c>
      <c r="U272" s="79">
        <f t="shared" si="5"/>
        <v>56</v>
      </c>
      <c r="V272" s="79">
        <f t="shared" si="5"/>
        <v>65</v>
      </c>
      <c r="W272" s="79">
        <f t="shared" si="5"/>
        <v>76</v>
      </c>
      <c r="X272" s="79">
        <f t="shared" si="5"/>
        <v>93</v>
      </c>
      <c r="Y272" s="79">
        <f t="shared" si="5"/>
        <v>112</v>
      </c>
      <c r="Z272" s="79">
        <f t="shared" si="5"/>
        <v>115</v>
      </c>
      <c r="AA272" s="79">
        <f t="shared" si="5"/>
        <v>120</v>
      </c>
      <c r="AB272" s="79">
        <f t="shared" si="5"/>
        <v>126</v>
      </c>
      <c r="AC272" s="79">
        <f>COUNT(AC3:AC271)</f>
        <v>137</v>
      </c>
      <c r="AD272" s="79">
        <f>COUNT(AD3:AD271)</f>
        <v>166</v>
      </c>
      <c r="AE272" s="79">
        <f>COUNT(AE3:AE271)</f>
        <v>160</v>
      </c>
      <c r="AF272" s="79">
        <f>COUNT(AF3:AF271)</f>
        <v>148</v>
      </c>
      <c r="AG272" s="79">
        <f>COUNT(AG3:AG271)</f>
        <v>156</v>
      </c>
      <c r="AH272" s="79">
        <f>SUM(AH3:AH271)</f>
        <v>1901</v>
      </c>
      <c r="AI272" s="22"/>
    </row>
    <row r="283" spans="28:33" x14ac:dyDescent="0.2">
      <c r="AB283" s="20"/>
      <c r="AC283" s="20"/>
      <c r="AD283" s="20"/>
      <c r="AE283" s="20"/>
      <c r="AF283" s="20"/>
      <c r="AG283" s="20"/>
    </row>
    <row r="284" spans="28:33" x14ac:dyDescent="0.2">
      <c r="AB284" s="20"/>
      <c r="AC284" s="20"/>
      <c r="AD284" s="20"/>
      <c r="AE284" s="20"/>
      <c r="AF284" s="20"/>
      <c r="AG284" s="20"/>
    </row>
    <row r="285" spans="28:33" x14ac:dyDescent="0.2">
      <c r="AB285" s="20"/>
      <c r="AC285" s="20"/>
      <c r="AD285" s="20"/>
      <c r="AE285" s="20"/>
      <c r="AF285" s="20"/>
      <c r="AG285" s="20"/>
    </row>
    <row r="286" spans="28:33" x14ac:dyDescent="0.2">
      <c r="AB286" s="20"/>
      <c r="AC286" s="20"/>
      <c r="AD286" s="20"/>
      <c r="AE286" s="20"/>
      <c r="AF286" s="20"/>
      <c r="AG286" s="20"/>
    </row>
    <row r="287" spans="28:33" x14ac:dyDescent="0.2">
      <c r="AB287" s="20"/>
      <c r="AC287" s="20"/>
      <c r="AD287" s="20"/>
      <c r="AE287" s="20"/>
      <c r="AF287" s="20"/>
      <c r="AG287" s="20"/>
    </row>
    <row r="288" spans="28:33" x14ac:dyDescent="0.2">
      <c r="AB288" s="20"/>
      <c r="AC288" s="20"/>
      <c r="AD288" s="20"/>
      <c r="AE288" s="20"/>
      <c r="AF288" s="20"/>
      <c r="AG288" s="20"/>
    </row>
    <row r="301" spans="28:33" x14ac:dyDescent="0.2">
      <c r="AB301" s="20"/>
      <c r="AC301" s="20"/>
      <c r="AD301" s="20"/>
      <c r="AE301" s="20"/>
      <c r="AF301" s="20"/>
      <c r="AG301" s="20"/>
    </row>
    <row r="317" spans="28:33" x14ac:dyDescent="0.2">
      <c r="AB317" s="20"/>
      <c r="AC317" s="20"/>
      <c r="AD317" s="20"/>
      <c r="AE317" s="20"/>
      <c r="AF317" s="20"/>
      <c r="AG317" s="20"/>
    </row>
    <row r="318" spans="28:33" x14ac:dyDescent="0.2">
      <c r="AB318" s="20"/>
      <c r="AC318" s="20"/>
      <c r="AD318" s="20"/>
      <c r="AE318" s="20"/>
      <c r="AF318" s="20"/>
      <c r="AG318" s="20"/>
    </row>
    <row r="331" spans="28:33" x14ac:dyDescent="0.2">
      <c r="AB331" s="20"/>
      <c r="AC331" s="20"/>
      <c r="AD331" s="20"/>
      <c r="AE331" s="20"/>
      <c r="AF331" s="20"/>
      <c r="AG331" s="20"/>
    </row>
    <row r="332" spans="28:33" x14ac:dyDescent="0.2">
      <c r="AB332" s="20"/>
      <c r="AC332" s="20"/>
      <c r="AD332" s="20"/>
      <c r="AE332" s="20"/>
      <c r="AF332" s="20"/>
      <c r="AG332" s="20"/>
    </row>
    <row r="333" spans="28:33" x14ac:dyDescent="0.2">
      <c r="AB333" s="22"/>
      <c r="AC333" s="22"/>
      <c r="AD333" s="22"/>
      <c r="AE333" s="22"/>
      <c r="AF333" s="22"/>
      <c r="AG333" s="22"/>
    </row>
    <row r="334" spans="28:33" x14ac:dyDescent="0.2">
      <c r="AB334" s="20"/>
      <c r="AC334" s="20"/>
      <c r="AD334" s="20"/>
      <c r="AE334" s="20"/>
      <c r="AF334" s="20"/>
      <c r="AG334" s="20"/>
    </row>
    <row r="335" spans="28:33" x14ac:dyDescent="0.2">
      <c r="AB335" s="20"/>
      <c r="AC335" s="20"/>
      <c r="AD335" s="20"/>
      <c r="AE335" s="20"/>
      <c r="AF335" s="20"/>
      <c r="AG335" s="20"/>
    </row>
    <row r="336" spans="28:33" x14ac:dyDescent="0.2">
      <c r="AB336" s="20"/>
      <c r="AC336" s="20"/>
      <c r="AD336" s="20"/>
      <c r="AE336" s="20"/>
      <c r="AF336" s="20"/>
      <c r="AG336" s="20"/>
    </row>
    <row r="337" spans="28:33" x14ac:dyDescent="0.2">
      <c r="AB337" s="20"/>
      <c r="AC337" s="20"/>
      <c r="AD337" s="20"/>
      <c r="AE337" s="20"/>
      <c r="AF337" s="20"/>
      <c r="AG337" s="20"/>
    </row>
    <row r="338" spans="28:33" x14ac:dyDescent="0.2">
      <c r="AB338" s="20"/>
      <c r="AC338" s="20"/>
      <c r="AD338" s="20"/>
      <c r="AE338" s="20"/>
      <c r="AF338" s="20"/>
      <c r="AG338" s="20"/>
    </row>
    <row r="339" spans="28:33" x14ac:dyDescent="0.2">
      <c r="AB339" s="20"/>
      <c r="AC339" s="20"/>
      <c r="AD339" s="20"/>
      <c r="AE339" s="20"/>
      <c r="AF339" s="20"/>
      <c r="AG339" s="20"/>
    </row>
    <row r="340" spans="28:33" x14ac:dyDescent="0.2">
      <c r="AB340" s="20"/>
      <c r="AC340" s="20"/>
      <c r="AD340" s="20"/>
      <c r="AE340" s="20"/>
      <c r="AF340" s="20"/>
      <c r="AG340" s="20"/>
    </row>
  </sheetData>
  <sortState xmlns:xlrd2="http://schemas.microsoft.com/office/spreadsheetml/2017/richdata2" ref="A3:AI271">
    <sortCondition ref="A3:A271"/>
  </sortState>
  <phoneticPr fontId="0" type="noConversion"/>
  <pageMargins left="0.75" right="0.75" top="0.25" bottom="0.25" header="0.5" footer="0.5"/>
  <pageSetup scale="57" fitToHeight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I368"/>
  <sheetViews>
    <sheetView zoomScale="150" zoomScaleNormal="150" workbookViewId="0">
      <pane xSplit="2" ySplit="2" topLeftCell="V344" activePane="bottomRight" state="frozen"/>
      <selection pane="topRight" activeCell="C1" sqref="C1"/>
      <selection pane="bottomLeft" activeCell="A4" sqref="A4"/>
      <selection pane="bottomRight" activeCell="AD367" sqref="AD367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27" width="9" style="19" customWidth="1"/>
    <col min="28" max="33" width="9" style="51" customWidth="1"/>
    <col min="34" max="34" width="11" style="19" customWidth="1"/>
    <col min="35" max="35" width="8" style="19" customWidth="1"/>
    <col min="36" max="16384" width="9.140625" style="21"/>
  </cols>
  <sheetData>
    <row r="1" spans="1:35" ht="15.75" x14ac:dyDescent="0.25">
      <c r="A1" s="17" t="s">
        <v>721</v>
      </c>
      <c r="B1" s="42"/>
      <c r="AB1" s="20"/>
      <c r="AC1" s="20"/>
      <c r="AD1" s="20"/>
      <c r="AE1" s="20"/>
      <c r="AF1" s="20"/>
      <c r="AG1" s="20"/>
    </row>
    <row r="2" spans="1:35" s="71" customFormat="1" x14ac:dyDescent="0.2">
      <c r="A2" s="22" t="s">
        <v>48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456</v>
      </c>
      <c r="AI2" s="22" t="s">
        <v>457</v>
      </c>
    </row>
    <row r="3" spans="1:35" x14ac:dyDescent="0.2">
      <c r="A3" s="27" t="s">
        <v>722</v>
      </c>
      <c r="B3" s="27" t="s">
        <v>106</v>
      </c>
      <c r="C3" s="35"/>
      <c r="D3" s="35"/>
      <c r="E3" s="35">
        <v>1995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>
        <v>2007</v>
      </c>
      <c r="R3" s="35">
        <v>2008</v>
      </c>
      <c r="S3" s="35"/>
      <c r="T3" s="35"/>
      <c r="U3" s="35"/>
      <c r="V3" s="35"/>
      <c r="W3" s="35">
        <v>2013</v>
      </c>
      <c r="X3" s="35"/>
      <c r="Y3" s="35"/>
      <c r="Z3" s="35">
        <v>2016</v>
      </c>
      <c r="AA3" s="35">
        <v>2017</v>
      </c>
      <c r="AB3" s="31">
        <v>2018</v>
      </c>
      <c r="AC3" s="31">
        <v>2019</v>
      </c>
      <c r="AD3" s="26">
        <v>2020</v>
      </c>
      <c r="AE3" s="26">
        <v>2021</v>
      </c>
      <c r="AF3" s="26">
        <v>2022</v>
      </c>
      <c r="AG3" s="26">
        <v>2023</v>
      </c>
      <c r="AH3" s="35">
        <f t="shared" ref="AH3:AH66" si="0">COUNT(C3:AG3)</f>
        <v>12</v>
      </c>
      <c r="AI3" s="35">
        <v>8</v>
      </c>
    </row>
    <row r="4" spans="1:35" x14ac:dyDescent="0.2">
      <c r="A4" s="27" t="s">
        <v>723</v>
      </c>
      <c r="B4" s="27" t="s">
        <v>163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26"/>
      <c r="AC4" s="26"/>
      <c r="AD4" s="26">
        <v>2020</v>
      </c>
      <c r="AE4" s="26"/>
      <c r="AF4" s="26"/>
      <c r="AG4" s="26"/>
      <c r="AH4" s="35">
        <f t="shared" si="0"/>
        <v>1</v>
      </c>
      <c r="AI4" s="35">
        <v>0</v>
      </c>
    </row>
    <row r="5" spans="1:35" x14ac:dyDescent="0.2">
      <c r="A5" s="27" t="s">
        <v>724</v>
      </c>
      <c r="B5" s="24" t="s">
        <v>106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2008</v>
      </c>
      <c r="S5" s="35">
        <v>2009</v>
      </c>
      <c r="T5" s="35">
        <v>2010</v>
      </c>
      <c r="U5" s="35">
        <v>2011</v>
      </c>
      <c r="V5" s="35"/>
      <c r="W5" s="35">
        <v>2013</v>
      </c>
      <c r="X5" s="35">
        <v>2014</v>
      </c>
      <c r="Y5" s="35">
        <v>2015</v>
      </c>
      <c r="Z5" s="35">
        <v>2016</v>
      </c>
      <c r="AA5" s="35">
        <v>2017</v>
      </c>
      <c r="AB5" s="26">
        <v>2018</v>
      </c>
      <c r="AC5" s="26">
        <v>2019</v>
      </c>
      <c r="AD5" s="26">
        <v>2020</v>
      </c>
      <c r="AE5" s="31">
        <v>2021</v>
      </c>
      <c r="AF5" s="26">
        <v>2022</v>
      </c>
      <c r="AG5" s="26">
        <v>2023</v>
      </c>
      <c r="AH5" s="35">
        <f t="shared" si="0"/>
        <v>15</v>
      </c>
      <c r="AI5" s="35">
        <v>11</v>
      </c>
    </row>
    <row r="6" spans="1:35" x14ac:dyDescent="0.2">
      <c r="A6" s="27" t="s">
        <v>725</v>
      </c>
      <c r="B6" s="27" t="s">
        <v>138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v>2004</v>
      </c>
      <c r="O6" s="35"/>
      <c r="P6" s="35">
        <v>2006</v>
      </c>
      <c r="Q6" s="35"/>
      <c r="R6" s="35"/>
      <c r="S6" s="35">
        <v>2009</v>
      </c>
      <c r="T6" s="35"/>
      <c r="U6" s="35"/>
      <c r="V6" s="35"/>
      <c r="W6" s="35"/>
      <c r="X6" s="35"/>
      <c r="Y6" s="35"/>
      <c r="Z6" s="35"/>
      <c r="AA6" s="35"/>
      <c r="AB6" s="26"/>
      <c r="AC6" s="26"/>
      <c r="AD6" s="26"/>
      <c r="AE6" s="26"/>
      <c r="AF6" s="26"/>
      <c r="AG6" s="26"/>
      <c r="AH6" s="35">
        <f t="shared" si="0"/>
        <v>3</v>
      </c>
      <c r="AI6" s="35">
        <v>0</v>
      </c>
    </row>
    <row r="7" spans="1:35" x14ac:dyDescent="0.2">
      <c r="A7" s="27" t="s">
        <v>726</v>
      </c>
      <c r="B7" s="27" t="s">
        <v>77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>
        <v>2016</v>
      </c>
      <c r="AA7" s="35"/>
      <c r="AB7" s="26">
        <v>2018</v>
      </c>
      <c r="AC7" s="26">
        <v>2019</v>
      </c>
      <c r="AD7" s="26">
        <v>2020</v>
      </c>
      <c r="AE7" s="26">
        <v>2021</v>
      </c>
      <c r="AF7" s="26"/>
      <c r="AG7" s="26">
        <v>2023</v>
      </c>
      <c r="AH7" s="35">
        <f t="shared" si="0"/>
        <v>6</v>
      </c>
      <c r="AI7" s="35">
        <v>1</v>
      </c>
    </row>
    <row r="8" spans="1:35" x14ac:dyDescent="0.2">
      <c r="A8" s="27" t="s">
        <v>727</v>
      </c>
      <c r="B8" s="27" t="s">
        <v>138</v>
      </c>
      <c r="C8" s="35"/>
      <c r="D8" s="35"/>
      <c r="E8" s="35"/>
      <c r="F8" s="35"/>
      <c r="G8" s="35"/>
      <c r="H8" s="35"/>
      <c r="I8" s="35"/>
      <c r="J8" s="35">
        <v>2000</v>
      </c>
      <c r="K8" s="35"/>
      <c r="L8" s="35"/>
      <c r="M8" s="35"/>
      <c r="N8" s="35"/>
      <c r="O8" s="35"/>
      <c r="P8" s="35"/>
      <c r="Q8" s="35"/>
      <c r="R8" s="35">
        <v>2008</v>
      </c>
      <c r="S8" s="35"/>
      <c r="T8" s="35"/>
      <c r="U8" s="35"/>
      <c r="V8" s="35">
        <v>2012</v>
      </c>
      <c r="W8" s="35"/>
      <c r="X8" s="35"/>
      <c r="Y8" s="35"/>
      <c r="Z8" s="35"/>
      <c r="AA8" s="35"/>
      <c r="AB8" s="26"/>
      <c r="AC8" s="26"/>
      <c r="AD8" s="26">
        <v>2020</v>
      </c>
      <c r="AE8" s="26">
        <v>2021</v>
      </c>
      <c r="AF8" s="26">
        <v>2022</v>
      </c>
      <c r="AG8" s="26">
        <v>2023</v>
      </c>
      <c r="AH8" s="35">
        <f t="shared" si="0"/>
        <v>7</v>
      </c>
      <c r="AI8" s="35">
        <v>4</v>
      </c>
    </row>
    <row r="9" spans="1:35" x14ac:dyDescent="0.2">
      <c r="A9" s="27" t="s">
        <v>728</v>
      </c>
      <c r="B9" s="27" t="s">
        <v>106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2008</v>
      </c>
      <c r="S9" s="35"/>
      <c r="T9" s="35"/>
      <c r="U9" s="35"/>
      <c r="V9" s="35"/>
      <c r="W9" s="35"/>
      <c r="X9" s="35">
        <v>2014</v>
      </c>
      <c r="Y9" s="35">
        <v>2015</v>
      </c>
      <c r="Z9" s="35">
        <v>2016</v>
      </c>
      <c r="AA9" s="31">
        <v>2017</v>
      </c>
      <c r="AB9" s="26">
        <v>2018</v>
      </c>
      <c r="AC9" s="26">
        <v>2019</v>
      </c>
      <c r="AD9" s="26">
        <v>2020</v>
      </c>
      <c r="AE9" s="26">
        <v>2021</v>
      </c>
      <c r="AF9" s="26"/>
      <c r="AG9" s="26"/>
      <c r="AH9" s="35">
        <f t="shared" si="0"/>
        <v>9</v>
      </c>
      <c r="AI9" s="35">
        <v>0</v>
      </c>
    </row>
    <row r="10" spans="1:35" x14ac:dyDescent="0.2">
      <c r="A10" s="27" t="s">
        <v>729</v>
      </c>
      <c r="B10" s="27" t="s">
        <v>82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>
        <v>2015</v>
      </c>
      <c r="Z10" s="35">
        <v>2016</v>
      </c>
      <c r="AA10" s="35"/>
      <c r="AB10" s="26">
        <v>2018</v>
      </c>
      <c r="AC10" s="26"/>
      <c r="AD10" s="26"/>
      <c r="AE10" s="26"/>
      <c r="AF10" s="26"/>
      <c r="AG10" s="26"/>
      <c r="AH10" s="35">
        <f t="shared" si="0"/>
        <v>3</v>
      </c>
      <c r="AI10" s="35">
        <v>0</v>
      </c>
    </row>
    <row r="11" spans="1:35" x14ac:dyDescent="0.2">
      <c r="A11" s="27" t="s">
        <v>730</v>
      </c>
      <c r="B11" s="27" t="s">
        <v>95</v>
      </c>
      <c r="C11" s="35"/>
      <c r="D11" s="35"/>
      <c r="E11" s="35"/>
      <c r="F11" s="35"/>
      <c r="G11" s="35">
        <v>1997</v>
      </c>
      <c r="H11" s="35"/>
      <c r="I11" s="35">
        <v>1999</v>
      </c>
      <c r="J11" s="35">
        <v>2000</v>
      </c>
      <c r="K11" s="35">
        <v>2001</v>
      </c>
      <c r="L11" s="35">
        <v>2002</v>
      </c>
      <c r="M11" s="35"/>
      <c r="N11" s="35"/>
      <c r="O11" s="35"/>
      <c r="P11" s="35"/>
      <c r="Q11" s="35"/>
      <c r="R11" s="35"/>
      <c r="S11" s="35">
        <v>2009</v>
      </c>
      <c r="T11" s="35"/>
      <c r="U11" s="35"/>
      <c r="V11" s="35"/>
      <c r="W11" s="35">
        <v>2013</v>
      </c>
      <c r="X11" s="35">
        <v>2014</v>
      </c>
      <c r="Y11" s="35">
        <v>2015</v>
      </c>
      <c r="Z11" s="35">
        <v>2016</v>
      </c>
      <c r="AA11" s="35"/>
      <c r="AB11" s="26">
        <v>2018</v>
      </c>
      <c r="AC11" s="26"/>
      <c r="AD11" s="26">
        <v>2020</v>
      </c>
      <c r="AE11" s="26">
        <v>2021</v>
      </c>
      <c r="AF11" s="26">
        <v>2022</v>
      </c>
      <c r="AG11" s="26">
        <v>2023</v>
      </c>
      <c r="AH11" s="35">
        <f t="shared" si="0"/>
        <v>15</v>
      </c>
      <c r="AI11" s="35">
        <v>4</v>
      </c>
    </row>
    <row r="12" spans="1:35" x14ac:dyDescent="0.2">
      <c r="A12" s="27" t="s">
        <v>731</v>
      </c>
      <c r="B12" s="27" t="s">
        <v>138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>
        <v>2017</v>
      </c>
      <c r="AB12" s="26"/>
      <c r="AC12" s="26"/>
      <c r="AD12" s="31">
        <v>2020</v>
      </c>
      <c r="AE12" s="26">
        <v>2021</v>
      </c>
      <c r="AF12" s="26">
        <v>2022</v>
      </c>
      <c r="AG12" s="26">
        <v>2023</v>
      </c>
      <c r="AH12" s="35">
        <f t="shared" si="0"/>
        <v>5</v>
      </c>
      <c r="AI12" s="35">
        <v>4</v>
      </c>
    </row>
    <row r="13" spans="1:35" x14ac:dyDescent="0.2">
      <c r="A13" s="24" t="s">
        <v>732</v>
      </c>
      <c r="B13" s="27" t="s">
        <v>369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>
        <v>2007</v>
      </c>
      <c r="R13" s="35"/>
      <c r="S13" s="35">
        <v>2009</v>
      </c>
      <c r="T13" s="35"/>
      <c r="U13" s="35"/>
      <c r="V13" s="35"/>
      <c r="W13" s="35"/>
      <c r="X13" s="35">
        <v>2014</v>
      </c>
      <c r="Y13" s="35">
        <v>2015</v>
      </c>
      <c r="Z13" s="35">
        <v>2016</v>
      </c>
      <c r="AA13" s="35"/>
      <c r="AB13" s="26">
        <v>2018</v>
      </c>
      <c r="AC13" s="26">
        <v>2019</v>
      </c>
      <c r="AD13" s="31">
        <v>2020</v>
      </c>
      <c r="AE13" s="31">
        <v>2021</v>
      </c>
      <c r="AF13" s="31"/>
      <c r="AG13" s="31"/>
      <c r="AH13" s="35">
        <f t="shared" si="0"/>
        <v>9</v>
      </c>
      <c r="AI13" s="35">
        <v>0</v>
      </c>
    </row>
    <row r="14" spans="1:35" x14ac:dyDescent="0.2">
      <c r="A14" s="27" t="s">
        <v>733</v>
      </c>
      <c r="B14" s="27" t="s">
        <v>86</v>
      </c>
      <c r="C14" s="35"/>
      <c r="D14" s="35"/>
      <c r="E14" s="35"/>
      <c r="F14" s="35"/>
      <c r="G14" s="35">
        <v>1997</v>
      </c>
      <c r="H14" s="35">
        <v>1998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26"/>
      <c r="AC14" s="26"/>
      <c r="AD14" s="26"/>
      <c r="AE14" s="26">
        <v>2021</v>
      </c>
      <c r="AF14" s="26">
        <v>2022</v>
      </c>
      <c r="AG14" s="26">
        <v>2023</v>
      </c>
      <c r="AH14" s="35">
        <f t="shared" si="0"/>
        <v>5</v>
      </c>
      <c r="AI14" s="35">
        <v>3</v>
      </c>
    </row>
    <row r="15" spans="1:35" x14ac:dyDescent="0.2">
      <c r="A15" s="27" t="s">
        <v>734</v>
      </c>
      <c r="B15" s="27" t="s">
        <v>86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>
        <v>2014</v>
      </c>
      <c r="Y15" s="35"/>
      <c r="Z15" s="35">
        <v>2016</v>
      </c>
      <c r="AA15" s="35">
        <v>2017</v>
      </c>
      <c r="AB15" s="26">
        <v>2018</v>
      </c>
      <c r="AC15" s="26">
        <v>2019</v>
      </c>
      <c r="AD15" s="26">
        <v>2020</v>
      </c>
      <c r="AE15" s="26">
        <v>2021</v>
      </c>
      <c r="AF15" s="26">
        <v>2022</v>
      </c>
      <c r="AG15" s="31">
        <v>2023</v>
      </c>
      <c r="AH15" s="35">
        <f t="shared" si="0"/>
        <v>9</v>
      </c>
      <c r="AI15" s="35">
        <v>8</v>
      </c>
    </row>
    <row r="16" spans="1:35" x14ac:dyDescent="0.2">
      <c r="A16" s="27" t="s">
        <v>735</v>
      </c>
      <c r="B16" s="27" t="s">
        <v>53</v>
      </c>
      <c r="C16" s="35"/>
      <c r="D16" s="35"/>
      <c r="E16" s="35"/>
      <c r="F16" s="35"/>
      <c r="G16" s="35"/>
      <c r="H16" s="35"/>
      <c r="I16" s="35"/>
      <c r="J16" s="35"/>
      <c r="K16" s="35"/>
      <c r="L16" s="35">
        <v>2002</v>
      </c>
      <c r="M16" s="35"/>
      <c r="N16" s="35"/>
      <c r="O16" s="35"/>
      <c r="P16" s="35"/>
      <c r="Q16" s="35"/>
      <c r="R16" s="35"/>
      <c r="S16" s="35"/>
      <c r="T16" s="35"/>
      <c r="U16" s="35"/>
      <c r="V16" s="35">
        <v>2012</v>
      </c>
      <c r="W16" s="35">
        <v>2013</v>
      </c>
      <c r="X16" s="35"/>
      <c r="Y16" s="35"/>
      <c r="Z16" s="35"/>
      <c r="AA16" s="35"/>
      <c r="AB16" s="26"/>
      <c r="AC16" s="26"/>
      <c r="AD16" s="26"/>
      <c r="AE16" s="26"/>
      <c r="AF16" s="26"/>
      <c r="AG16" s="26">
        <v>2023</v>
      </c>
      <c r="AH16" s="35">
        <f t="shared" si="0"/>
        <v>4</v>
      </c>
      <c r="AI16" s="35">
        <v>1</v>
      </c>
    </row>
    <row r="17" spans="1:35" x14ac:dyDescent="0.2">
      <c r="A17" s="27" t="s">
        <v>736</v>
      </c>
      <c r="B17" s="27" t="s">
        <v>82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26"/>
      <c r="AC17" s="26"/>
      <c r="AD17" s="26"/>
      <c r="AE17" s="26">
        <v>2021</v>
      </c>
      <c r="AF17" s="26"/>
      <c r="AG17" s="26"/>
      <c r="AH17" s="35">
        <f t="shared" si="0"/>
        <v>1</v>
      </c>
      <c r="AI17" s="35">
        <v>0</v>
      </c>
    </row>
    <row r="18" spans="1:35" x14ac:dyDescent="0.2">
      <c r="A18" s="27" t="s">
        <v>737</v>
      </c>
      <c r="B18" s="27" t="s">
        <v>84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2011</v>
      </c>
      <c r="V18" s="35"/>
      <c r="W18" s="35">
        <v>2013</v>
      </c>
      <c r="X18" s="35"/>
      <c r="Y18" s="35"/>
      <c r="Z18" s="35"/>
      <c r="AA18" s="35"/>
      <c r="AB18" s="26">
        <v>2018</v>
      </c>
      <c r="AC18" s="26">
        <v>2019</v>
      </c>
      <c r="AD18" s="26">
        <v>2020</v>
      </c>
      <c r="AE18" s="26">
        <v>2021</v>
      </c>
      <c r="AF18" s="26"/>
      <c r="AG18" s="31">
        <v>2023</v>
      </c>
      <c r="AH18" s="35">
        <f t="shared" si="0"/>
        <v>7</v>
      </c>
      <c r="AI18" s="35">
        <v>1</v>
      </c>
    </row>
    <row r="19" spans="1:35" x14ac:dyDescent="0.2">
      <c r="A19" s="27" t="s">
        <v>738</v>
      </c>
      <c r="B19" s="24" t="s">
        <v>138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>
        <v>2012</v>
      </c>
      <c r="W19" s="35">
        <v>2013</v>
      </c>
      <c r="X19" s="35"/>
      <c r="Y19" s="35"/>
      <c r="Z19" s="35"/>
      <c r="AA19" s="35"/>
      <c r="AB19" s="26"/>
      <c r="AC19" s="26"/>
      <c r="AD19" s="26"/>
      <c r="AE19" s="26"/>
      <c r="AF19" s="26"/>
      <c r="AG19" s="26"/>
      <c r="AH19" s="35">
        <f t="shared" si="0"/>
        <v>2</v>
      </c>
      <c r="AI19" s="35">
        <v>0</v>
      </c>
    </row>
    <row r="20" spans="1:35" x14ac:dyDescent="0.2">
      <c r="A20" s="27" t="s">
        <v>739</v>
      </c>
      <c r="B20" s="27" t="s">
        <v>82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>
        <v>2009</v>
      </c>
      <c r="T20" s="35"/>
      <c r="U20" s="35"/>
      <c r="V20" s="35">
        <v>2012</v>
      </c>
      <c r="W20" s="35"/>
      <c r="X20" s="35">
        <v>2014</v>
      </c>
      <c r="Y20" s="35">
        <v>2015</v>
      </c>
      <c r="Z20" s="35">
        <v>2016</v>
      </c>
      <c r="AA20" s="35"/>
      <c r="AB20" s="26"/>
      <c r="AC20" s="26"/>
      <c r="AD20" s="26">
        <v>2020</v>
      </c>
      <c r="AE20" s="31">
        <v>2021</v>
      </c>
      <c r="AF20" s="26">
        <v>2022</v>
      </c>
      <c r="AG20" s="26"/>
      <c r="AH20" s="35">
        <f t="shared" si="0"/>
        <v>8</v>
      </c>
      <c r="AI20" s="35">
        <v>0</v>
      </c>
    </row>
    <row r="21" spans="1:35" x14ac:dyDescent="0.2">
      <c r="A21" s="27" t="s">
        <v>740</v>
      </c>
      <c r="B21" s="27" t="s">
        <v>77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26"/>
      <c r="AC21" s="26"/>
      <c r="AD21" s="26"/>
      <c r="AE21" s="31"/>
      <c r="AF21" s="26">
        <v>2022</v>
      </c>
      <c r="AG21" s="26"/>
      <c r="AH21" s="35">
        <f t="shared" si="0"/>
        <v>1</v>
      </c>
      <c r="AI21" s="35">
        <v>0</v>
      </c>
    </row>
    <row r="22" spans="1:35" x14ac:dyDescent="0.2">
      <c r="A22" s="27" t="s">
        <v>741</v>
      </c>
      <c r="B22" s="27" t="s">
        <v>359</v>
      </c>
      <c r="C22" s="35"/>
      <c r="D22" s="35"/>
      <c r="E22" s="35"/>
      <c r="F22" s="35"/>
      <c r="G22" s="35"/>
      <c r="H22" s="35"/>
      <c r="I22" s="35"/>
      <c r="J22" s="35"/>
      <c r="K22" s="35">
        <v>2001</v>
      </c>
      <c r="L22" s="35"/>
      <c r="M22" s="35"/>
      <c r="N22" s="35"/>
      <c r="O22" s="35"/>
      <c r="P22" s="35">
        <v>2006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>
        <v>2017</v>
      </c>
      <c r="AB22" s="26">
        <v>2018</v>
      </c>
      <c r="AC22" s="26"/>
      <c r="AD22" s="26">
        <v>2020</v>
      </c>
      <c r="AE22" s="26"/>
      <c r="AF22" s="26">
        <v>2022</v>
      </c>
      <c r="AG22" s="31">
        <v>2023</v>
      </c>
      <c r="AH22" s="35">
        <f t="shared" si="0"/>
        <v>7</v>
      </c>
      <c r="AI22" s="35">
        <v>2</v>
      </c>
    </row>
    <row r="23" spans="1:35" x14ac:dyDescent="0.2">
      <c r="A23" s="27" t="s">
        <v>742</v>
      </c>
      <c r="B23" s="27" t="s">
        <v>211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>
        <v>2009</v>
      </c>
      <c r="T23" s="35">
        <v>2010</v>
      </c>
      <c r="U23" s="35">
        <v>2011</v>
      </c>
      <c r="V23" s="35">
        <v>2012</v>
      </c>
      <c r="W23" s="35">
        <v>2013</v>
      </c>
      <c r="X23" s="35">
        <v>2014</v>
      </c>
      <c r="Y23" s="35"/>
      <c r="Z23" s="35">
        <v>2016</v>
      </c>
      <c r="AA23" s="35"/>
      <c r="AB23" s="26"/>
      <c r="AC23" s="26"/>
      <c r="AD23" s="31">
        <v>2020</v>
      </c>
      <c r="AE23" s="26">
        <v>2021</v>
      </c>
      <c r="AF23" s="26">
        <v>2022</v>
      </c>
      <c r="AG23" s="26">
        <v>2023</v>
      </c>
      <c r="AH23" s="35">
        <f t="shared" si="0"/>
        <v>11</v>
      </c>
      <c r="AI23" s="35">
        <v>4</v>
      </c>
    </row>
    <row r="24" spans="1:35" x14ac:dyDescent="0.2">
      <c r="A24" s="27" t="s">
        <v>743</v>
      </c>
      <c r="B24" s="27" t="s">
        <v>86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26"/>
      <c r="AC24" s="26"/>
      <c r="AD24" s="26">
        <v>2020</v>
      </c>
      <c r="AE24" s="26"/>
      <c r="AF24" s="26">
        <v>2022</v>
      </c>
      <c r="AG24" s="26">
        <v>2023</v>
      </c>
      <c r="AH24" s="35">
        <f t="shared" si="0"/>
        <v>3</v>
      </c>
      <c r="AI24" s="35">
        <v>2</v>
      </c>
    </row>
    <row r="25" spans="1:35" x14ac:dyDescent="0.2">
      <c r="A25" s="27" t="s">
        <v>744</v>
      </c>
      <c r="B25" s="24" t="s">
        <v>163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>
        <v>2014</v>
      </c>
      <c r="Y25" s="35">
        <v>2015</v>
      </c>
      <c r="Z25" s="35"/>
      <c r="AA25" s="35"/>
      <c r="AB25" s="26">
        <v>2018</v>
      </c>
      <c r="AC25" s="26">
        <v>2019</v>
      </c>
      <c r="AD25" s="26">
        <v>2020</v>
      </c>
      <c r="AE25" s="26">
        <v>2021</v>
      </c>
      <c r="AF25" s="31">
        <v>2022</v>
      </c>
      <c r="AG25" s="26">
        <v>2023</v>
      </c>
      <c r="AH25" s="35">
        <f t="shared" si="0"/>
        <v>8</v>
      </c>
      <c r="AI25" s="35">
        <v>6</v>
      </c>
    </row>
    <row r="26" spans="1:35" x14ac:dyDescent="0.2">
      <c r="A26" s="27" t="s">
        <v>745</v>
      </c>
      <c r="B26" s="27" t="s">
        <v>213</v>
      </c>
      <c r="C26" s="35"/>
      <c r="D26" s="35">
        <v>1994</v>
      </c>
      <c r="E26" s="35"/>
      <c r="F26" s="35"/>
      <c r="G26" s="35"/>
      <c r="H26" s="35"/>
      <c r="I26" s="35"/>
      <c r="J26" s="35">
        <v>2000</v>
      </c>
      <c r="K26" s="35"/>
      <c r="L26" s="35"/>
      <c r="M26" s="35"/>
      <c r="N26" s="35"/>
      <c r="O26" s="35"/>
      <c r="P26" s="35"/>
      <c r="Q26" s="35">
        <v>2007</v>
      </c>
      <c r="R26" s="35"/>
      <c r="S26" s="35"/>
      <c r="T26" s="35"/>
      <c r="U26" s="35"/>
      <c r="V26" s="35"/>
      <c r="W26" s="35"/>
      <c r="X26" s="35">
        <v>2014</v>
      </c>
      <c r="Y26" s="35"/>
      <c r="Z26" s="35"/>
      <c r="AA26" s="35"/>
      <c r="AB26" s="26"/>
      <c r="AC26" s="26"/>
      <c r="AD26" s="26"/>
      <c r="AE26" s="26"/>
      <c r="AF26" s="26">
        <v>2022</v>
      </c>
      <c r="AG26" s="26">
        <v>2023</v>
      </c>
      <c r="AH26" s="35">
        <f t="shared" si="0"/>
        <v>6</v>
      </c>
      <c r="AI26" s="35">
        <v>2</v>
      </c>
    </row>
    <row r="27" spans="1:35" x14ac:dyDescent="0.2">
      <c r="A27" s="27" t="s">
        <v>746</v>
      </c>
      <c r="B27" s="27" t="s">
        <v>369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26"/>
      <c r="AC27" s="26"/>
      <c r="AD27" s="26">
        <v>2020</v>
      </c>
      <c r="AE27" s="26"/>
      <c r="AF27" s="26"/>
      <c r="AG27" s="26">
        <v>2023</v>
      </c>
      <c r="AH27" s="35">
        <f t="shared" si="0"/>
        <v>2</v>
      </c>
      <c r="AI27" s="35">
        <v>1</v>
      </c>
    </row>
    <row r="28" spans="1:35" x14ac:dyDescent="0.2">
      <c r="A28" s="27" t="s">
        <v>747</v>
      </c>
      <c r="B28" s="27" t="s">
        <v>369</v>
      </c>
      <c r="C28" s="35"/>
      <c r="D28" s="35"/>
      <c r="E28" s="35"/>
      <c r="F28" s="35">
        <v>1996</v>
      </c>
      <c r="G28" s="35">
        <v>1997</v>
      </c>
      <c r="H28" s="35"/>
      <c r="I28" s="35"/>
      <c r="J28" s="35"/>
      <c r="K28" s="35"/>
      <c r="L28" s="35"/>
      <c r="M28" s="35"/>
      <c r="N28" s="35"/>
      <c r="O28" s="35"/>
      <c r="P28" s="35">
        <v>2006</v>
      </c>
      <c r="Q28" s="35">
        <v>2007</v>
      </c>
      <c r="R28" s="35">
        <v>2008</v>
      </c>
      <c r="S28" s="35">
        <v>2009</v>
      </c>
      <c r="T28" s="35">
        <v>2010</v>
      </c>
      <c r="U28" s="35">
        <v>2011</v>
      </c>
      <c r="V28" s="35">
        <v>2012</v>
      </c>
      <c r="W28" s="35">
        <v>2013</v>
      </c>
      <c r="X28" s="35">
        <v>2014</v>
      </c>
      <c r="Y28" s="35">
        <v>2015</v>
      </c>
      <c r="Z28" s="35">
        <v>2016</v>
      </c>
      <c r="AA28" s="35">
        <v>2017</v>
      </c>
      <c r="AB28" s="26">
        <v>2018</v>
      </c>
      <c r="AC28" s="26">
        <v>2019</v>
      </c>
      <c r="AD28" s="26">
        <v>2020</v>
      </c>
      <c r="AE28" s="31">
        <v>2021</v>
      </c>
      <c r="AF28" s="31">
        <v>2022</v>
      </c>
      <c r="AG28" s="31">
        <v>2023</v>
      </c>
      <c r="AH28" s="35">
        <f t="shared" si="0"/>
        <v>20</v>
      </c>
      <c r="AI28" s="35">
        <v>18</v>
      </c>
    </row>
    <row r="29" spans="1:35" x14ac:dyDescent="0.2">
      <c r="A29" s="27" t="s">
        <v>748</v>
      </c>
      <c r="B29" s="27" t="s">
        <v>55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>
        <v>2009</v>
      </c>
      <c r="T29" s="35">
        <v>2010</v>
      </c>
      <c r="U29" s="35"/>
      <c r="V29" s="35"/>
      <c r="W29" s="35"/>
      <c r="X29" s="35">
        <v>2014</v>
      </c>
      <c r="Y29" s="35">
        <v>2015</v>
      </c>
      <c r="Z29" s="35">
        <v>2016</v>
      </c>
      <c r="AA29" s="35">
        <v>2017</v>
      </c>
      <c r="AB29" s="26">
        <v>2018</v>
      </c>
      <c r="AC29" s="26">
        <v>2019</v>
      </c>
      <c r="AD29" s="31">
        <v>2020</v>
      </c>
      <c r="AE29" s="31">
        <v>2021</v>
      </c>
      <c r="AF29" s="26">
        <v>2022</v>
      </c>
      <c r="AG29" s="26">
        <v>2023</v>
      </c>
      <c r="AH29" s="35">
        <f t="shared" si="0"/>
        <v>12</v>
      </c>
      <c r="AI29" s="35">
        <v>10</v>
      </c>
    </row>
    <row r="30" spans="1:35" x14ac:dyDescent="0.2">
      <c r="A30" s="27" t="s">
        <v>749</v>
      </c>
      <c r="B30" s="27" t="s">
        <v>86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26"/>
      <c r="AC30" s="26"/>
      <c r="AD30" s="26">
        <v>2020</v>
      </c>
      <c r="AE30" s="26">
        <v>2021</v>
      </c>
      <c r="AF30" s="26"/>
      <c r="AG30" s="26"/>
      <c r="AH30" s="35">
        <f t="shared" si="0"/>
        <v>2</v>
      </c>
      <c r="AI30" s="35">
        <v>0</v>
      </c>
    </row>
    <row r="31" spans="1:35" x14ac:dyDescent="0.2">
      <c r="A31" s="27" t="s">
        <v>750</v>
      </c>
      <c r="B31" s="27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v>2004</v>
      </c>
      <c r="O31" s="35"/>
      <c r="P31" s="35"/>
      <c r="Q31" s="35"/>
      <c r="R31" s="35">
        <v>2008</v>
      </c>
      <c r="S31" s="35"/>
      <c r="T31" s="35"/>
      <c r="U31" s="35"/>
      <c r="V31" s="35">
        <v>2012</v>
      </c>
      <c r="W31" s="35">
        <v>2013</v>
      </c>
      <c r="X31" s="35"/>
      <c r="Y31" s="35">
        <v>2015</v>
      </c>
      <c r="Z31" s="35">
        <v>2016</v>
      </c>
      <c r="AA31" s="35">
        <v>2017</v>
      </c>
      <c r="AB31" s="26">
        <v>2018</v>
      </c>
      <c r="AC31" s="31">
        <v>2019</v>
      </c>
      <c r="AD31" s="26">
        <v>2020</v>
      </c>
      <c r="AE31" s="26">
        <v>2021</v>
      </c>
      <c r="AF31" s="26">
        <v>2022</v>
      </c>
      <c r="AG31" s="26">
        <v>2023</v>
      </c>
      <c r="AH31" s="35">
        <f t="shared" si="0"/>
        <v>13</v>
      </c>
      <c r="AI31" s="35">
        <v>9</v>
      </c>
    </row>
    <row r="32" spans="1:35" x14ac:dyDescent="0.2">
      <c r="A32" s="27" t="s">
        <v>751</v>
      </c>
      <c r="B32" s="27" t="s">
        <v>359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>
        <v>2008</v>
      </c>
      <c r="S32" s="35">
        <v>2009</v>
      </c>
      <c r="T32" s="35">
        <v>2010</v>
      </c>
      <c r="U32" s="35">
        <v>2011</v>
      </c>
      <c r="V32" s="35">
        <v>2012</v>
      </c>
      <c r="W32" s="35">
        <v>2013</v>
      </c>
      <c r="X32" s="35">
        <v>2014</v>
      </c>
      <c r="Y32" s="35">
        <v>2015</v>
      </c>
      <c r="Z32" s="35">
        <v>2016</v>
      </c>
      <c r="AA32" s="35">
        <v>2017</v>
      </c>
      <c r="AB32" s="26">
        <v>2018</v>
      </c>
      <c r="AC32" s="26">
        <v>2019</v>
      </c>
      <c r="AD32" s="26">
        <v>2020</v>
      </c>
      <c r="AE32" s="31">
        <v>2021</v>
      </c>
      <c r="AF32" s="31">
        <v>2022</v>
      </c>
      <c r="AG32" s="31">
        <v>2023</v>
      </c>
      <c r="AH32" s="35">
        <f t="shared" si="0"/>
        <v>16</v>
      </c>
      <c r="AI32" s="35">
        <v>16</v>
      </c>
    </row>
    <row r="33" spans="1:35" x14ac:dyDescent="0.2">
      <c r="A33" s="27" t="s">
        <v>752</v>
      </c>
      <c r="B33" s="27" t="s">
        <v>82</v>
      </c>
      <c r="C33" s="35"/>
      <c r="D33" s="35"/>
      <c r="E33" s="35"/>
      <c r="F33" s="35"/>
      <c r="G33" s="35"/>
      <c r="H33" s="35"/>
      <c r="I33" s="35"/>
      <c r="J33" s="35"/>
      <c r="K33" s="35">
        <v>2001</v>
      </c>
      <c r="L33" s="35"/>
      <c r="M33" s="35"/>
      <c r="N33" s="35"/>
      <c r="O33" s="35"/>
      <c r="P33" s="35">
        <v>2006</v>
      </c>
      <c r="Q33" s="35"/>
      <c r="R33" s="35"/>
      <c r="S33" s="35">
        <v>2009</v>
      </c>
      <c r="T33" s="35"/>
      <c r="U33" s="35"/>
      <c r="V33" s="35"/>
      <c r="W33" s="35"/>
      <c r="X33" s="35"/>
      <c r="Y33" s="35"/>
      <c r="Z33" s="35"/>
      <c r="AA33" s="35">
        <v>2017</v>
      </c>
      <c r="AB33" s="26">
        <v>2018</v>
      </c>
      <c r="AC33" s="26">
        <v>2019</v>
      </c>
      <c r="AD33" s="26">
        <v>2020</v>
      </c>
      <c r="AE33" s="26">
        <v>2021</v>
      </c>
      <c r="AF33" s="26"/>
      <c r="AG33" s="26">
        <v>2023</v>
      </c>
      <c r="AH33" s="35">
        <f t="shared" si="0"/>
        <v>9</v>
      </c>
      <c r="AI33" s="35">
        <v>1</v>
      </c>
    </row>
    <row r="34" spans="1:35" x14ac:dyDescent="0.2">
      <c r="A34" s="27" t="s">
        <v>753</v>
      </c>
      <c r="B34" s="27" t="s">
        <v>117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6"/>
      <c r="AC34" s="26"/>
      <c r="AD34" s="26">
        <v>2020</v>
      </c>
      <c r="AE34" s="26">
        <v>2021</v>
      </c>
      <c r="AF34" s="26">
        <v>2022</v>
      </c>
      <c r="AG34" s="26">
        <v>2023</v>
      </c>
      <c r="AH34" s="35">
        <f t="shared" si="0"/>
        <v>4</v>
      </c>
      <c r="AI34" s="35">
        <v>4</v>
      </c>
    </row>
    <row r="35" spans="1:35" x14ac:dyDescent="0.2">
      <c r="A35" s="27" t="s">
        <v>754</v>
      </c>
      <c r="B35" s="24" t="s">
        <v>138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v>2006</v>
      </c>
      <c r="Q35" s="35"/>
      <c r="R35" s="35">
        <v>2008</v>
      </c>
      <c r="S35" s="35">
        <v>2009</v>
      </c>
      <c r="T35" s="35">
        <v>2010</v>
      </c>
      <c r="U35" s="35"/>
      <c r="V35" s="35">
        <v>2012</v>
      </c>
      <c r="W35" s="35"/>
      <c r="X35" s="35">
        <v>2014</v>
      </c>
      <c r="Y35" s="35">
        <v>2015</v>
      </c>
      <c r="Z35" s="35">
        <v>2016</v>
      </c>
      <c r="AA35" s="35">
        <v>2017</v>
      </c>
      <c r="AB35" s="26">
        <v>2018</v>
      </c>
      <c r="AC35" s="26">
        <v>2019</v>
      </c>
      <c r="AD35" s="26">
        <v>2020</v>
      </c>
      <c r="AE35" s="31">
        <v>2021</v>
      </c>
      <c r="AF35" s="26">
        <v>2022</v>
      </c>
      <c r="AG35" s="26">
        <v>2023</v>
      </c>
      <c r="AH35" s="35">
        <f t="shared" si="0"/>
        <v>15</v>
      </c>
      <c r="AI35" s="35">
        <v>10</v>
      </c>
    </row>
    <row r="36" spans="1:35" x14ac:dyDescent="0.2">
      <c r="A36" s="27" t="s">
        <v>755</v>
      </c>
      <c r="B36" s="27" t="s">
        <v>135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>
        <v>2003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6"/>
      <c r="AC36" s="26"/>
      <c r="AD36" s="26"/>
      <c r="AE36" s="26">
        <v>2021</v>
      </c>
      <c r="AF36" s="26"/>
      <c r="AG36" s="26"/>
      <c r="AH36" s="35">
        <f t="shared" si="0"/>
        <v>2</v>
      </c>
      <c r="AI36" s="35">
        <v>0</v>
      </c>
    </row>
    <row r="37" spans="1:35" x14ac:dyDescent="0.2">
      <c r="A37" s="27" t="s">
        <v>756</v>
      </c>
      <c r="B37" s="27" t="s">
        <v>77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26"/>
      <c r="AC37" s="26"/>
      <c r="AD37" s="26"/>
      <c r="AE37" s="26"/>
      <c r="AF37" s="26"/>
      <c r="AG37" s="26">
        <v>2023</v>
      </c>
      <c r="AH37" s="35">
        <f t="shared" si="0"/>
        <v>1</v>
      </c>
      <c r="AI37" s="35">
        <v>1</v>
      </c>
    </row>
    <row r="38" spans="1:35" x14ac:dyDescent="0.2">
      <c r="A38" s="27" t="s">
        <v>757</v>
      </c>
      <c r="B38" s="27" t="s">
        <v>138</v>
      </c>
      <c r="C38" s="35"/>
      <c r="D38" s="35"/>
      <c r="E38" s="35">
        <v>1995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>
        <v>2016</v>
      </c>
      <c r="AA38" s="35">
        <v>2017</v>
      </c>
      <c r="AB38" s="26"/>
      <c r="AC38" s="26"/>
      <c r="AD38" s="26"/>
      <c r="AE38" s="26"/>
      <c r="AF38" s="26"/>
      <c r="AG38" s="26"/>
      <c r="AH38" s="35">
        <f t="shared" si="0"/>
        <v>3</v>
      </c>
      <c r="AI38" s="35">
        <v>0</v>
      </c>
    </row>
    <row r="39" spans="1:35" x14ac:dyDescent="0.2">
      <c r="A39" s="21" t="s">
        <v>758</v>
      </c>
      <c r="B39" s="21" t="s">
        <v>138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6"/>
      <c r="AC39" s="26">
        <v>2019</v>
      </c>
      <c r="AD39" s="26">
        <v>2020</v>
      </c>
      <c r="AE39" s="26">
        <v>2021</v>
      </c>
      <c r="AF39" s="26">
        <v>2022</v>
      </c>
      <c r="AG39" s="26">
        <v>2023</v>
      </c>
      <c r="AH39" s="35">
        <f t="shared" si="0"/>
        <v>5</v>
      </c>
      <c r="AI39" s="35">
        <v>5</v>
      </c>
    </row>
    <row r="40" spans="1:35" x14ac:dyDescent="0.2">
      <c r="A40" s="37" t="s">
        <v>759</v>
      </c>
      <c r="B40" s="37" t="s">
        <v>97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>
        <v>2011</v>
      </c>
      <c r="V40" s="35"/>
      <c r="W40" s="35">
        <v>2013</v>
      </c>
      <c r="X40" s="35">
        <v>2014</v>
      </c>
      <c r="Y40" s="35">
        <v>2015</v>
      </c>
      <c r="Z40" s="35">
        <v>2016</v>
      </c>
      <c r="AA40" s="31">
        <v>2017</v>
      </c>
      <c r="AB40" s="26">
        <v>2018</v>
      </c>
      <c r="AC40" s="26">
        <v>2019</v>
      </c>
      <c r="AD40" s="26">
        <v>2020</v>
      </c>
      <c r="AE40" s="31">
        <v>2021</v>
      </c>
      <c r="AF40" s="26">
        <v>2022</v>
      </c>
      <c r="AG40" s="26">
        <v>2023</v>
      </c>
      <c r="AH40" s="35">
        <f t="shared" si="0"/>
        <v>12</v>
      </c>
      <c r="AI40" s="35">
        <v>11</v>
      </c>
    </row>
    <row r="41" spans="1:35" x14ac:dyDescent="0.2">
      <c r="A41" s="27" t="s">
        <v>760</v>
      </c>
      <c r="B41" s="27" t="s">
        <v>97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6"/>
      <c r="AC41" s="26"/>
      <c r="AD41" s="26">
        <v>2020</v>
      </c>
      <c r="AE41" s="26"/>
      <c r="AF41" s="26"/>
      <c r="AG41" s="26"/>
      <c r="AH41" s="35">
        <f t="shared" si="0"/>
        <v>1</v>
      </c>
      <c r="AI41" s="35">
        <v>0</v>
      </c>
    </row>
    <row r="42" spans="1:35" x14ac:dyDescent="0.2">
      <c r="A42" s="27" t="s">
        <v>761</v>
      </c>
      <c r="B42" s="24" t="s">
        <v>106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2010</v>
      </c>
      <c r="U42" s="35">
        <v>2011</v>
      </c>
      <c r="V42" s="35">
        <v>2012</v>
      </c>
      <c r="W42" s="35">
        <v>2013</v>
      </c>
      <c r="X42" s="35">
        <v>2014</v>
      </c>
      <c r="Y42" s="35">
        <v>2015</v>
      </c>
      <c r="Z42" s="35">
        <v>2016</v>
      </c>
      <c r="AA42" s="35">
        <v>2017</v>
      </c>
      <c r="AB42" s="26">
        <v>2018</v>
      </c>
      <c r="AC42" s="31">
        <v>2019</v>
      </c>
      <c r="AD42" s="26">
        <v>2020</v>
      </c>
      <c r="AE42" s="26">
        <v>2021</v>
      </c>
      <c r="AF42" s="26">
        <v>2022</v>
      </c>
      <c r="AG42" s="26">
        <v>2023</v>
      </c>
      <c r="AH42" s="35">
        <f t="shared" si="0"/>
        <v>14</v>
      </c>
      <c r="AI42" s="35">
        <v>14</v>
      </c>
    </row>
    <row r="43" spans="1:35" x14ac:dyDescent="0.2">
      <c r="A43" s="27" t="s">
        <v>762</v>
      </c>
      <c r="B43" s="24" t="s">
        <v>84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v>2006</v>
      </c>
      <c r="Q43" s="35"/>
      <c r="R43" s="35"/>
      <c r="S43" s="35">
        <v>2009</v>
      </c>
      <c r="T43" s="35"/>
      <c r="U43" s="35"/>
      <c r="V43" s="35"/>
      <c r="W43" s="35"/>
      <c r="X43" s="35">
        <v>2014</v>
      </c>
      <c r="Y43" s="35">
        <v>2015</v>
      </c>
      <c r="Z43" s="35"/>
      <c r="AA43" s="35">
        <v>2017</v>
      </c>
      <c r="AB43" s="26"/>
      <c r="AC43" s="26"/>
      <c r="AD43" s="26">
        <v>2020</v>
      </c>
      <c r="AE43" s="26">
        <v>2021</v>
      </c>
      <c r="AF43" s="26"/>
      <c r="AG43" s="26">
        <v>2023</v>
      </c>
      <c r="AH43" s="35">
        <f t="shared" si="0"/>
        <v>8</v>
      </c>
      <c r="AI43" s="35">
        <v>1</v>
      </c>
    </row>
    <row r="44" spans="1:35" x14ac:dyDescent="0.2">
      <c r="A44" s="27" t="s">
        <v>763</v>
      </c>
      <c r="B44" s="27" t="s">
        <v>369</v>
      </c>
      <c r="C44" s="35"/>
      <c r="D44" s="35"/>
      <c r="E44" s="35"/>
      <c r="F44" s="35"/>
      <c r="G44" s="35"/>
      <c r="H44" s="35"/>
      <c r="I44" s="35"/>
      <c r="J44" s="35"/>
      <c r="K44" s="35"/>
      <c r="L44" s="35">
        <v>2002</v>
      </c>
      <c r="M44" s="35">
        <v>2003</v>
      </c>
      <c r="N44" s="35">
        <v>2004</v>
      </c>
      <c r="O44" s="35">
        <v>2005</v>
      </c>
      <c r="P44" s="35">
        <v>2006</v>
      </c>
      <c r="Q44" s="35"/>
      <c r="R44" s="35">
        <v>2008</v>
      </c>
      <c r="S44" s="35">
        <v>2009</v>
      </c>
      <c r="T44" s="35">
        <v>2010</v>
      </c>
      <c r="U44" s="35">
        <v>2011</v>
      </c>
      <c r="V44" s="35">
        <v>2012</v>
      </c>
      <c r="W44" s="35">
        <v>2013</v>
      </c>
      <c r="X44" s="35">
        <v>2014</v>
      </c>
      <c r="Y44" s="35">
        <v>2015</v>
      </c>
      <c r="Z44" s="35">
        <v>2016</v>
      </c>
      <c r="AA44" s="31">
        <v>2017</v>
      </c>
      <c r="AB44" s="26">
        <v>2018</v>
      </c>
      <c r="AC44" s="26">
        <v>2019</v>
      </c>
      <c r="AD44" s="26">
        <v>2020</v>
      </c>
      <c r="AE44" s="26">
        <v>2021</v>
      </c>
      <c r="AF44" s="26">
        <v>2022</v>
      </c>
      <c r="AG44" s="26">
        <v>2023</v>
      </c>
      <c r="AH44" s="35">
        <f t="shared" si="0"/>
        <v>21</v>
      </c>
      <c r="AI44" s="35">
        <v>16</v>
      </c>
    </row>
    <row r="45" spans="1:35" x14ac:dyDescent="0.2">
      <c r="A45" s="27" t="s">
        <v>764</v>
      </c>
      <c r="B45" s="27" t="s">
        <v>138</v>
      </c>
      <c r="C45" s="35"/>
      <c r="D45" s="35"/>
      <c r="E45" s="35"/>
      <c r="F45" s="35"/>
      <c r="G45" s="35">
        <v>1997</v>
      </c>
      <c r="H45" s="35"/>
      <c r="I45" s="35">
        <v>1999</v>
      </c>
      <c r="J45" s="35">
        <v>2000</v>
      </c>
      <c r="K45" s="35">
        <v>2001</v>
      </c>
      <c r="L45" s="35"/>
      <c r="M45" s="35"/>
      <c r="N45" s="35"/>
      <c r="O45" s="35"/>
      <c r="P45" s="35"/>
      <c r="Q45" s="35"/>
      <c r="R45" s="35">
        <v>2008</v>
      </c>
      <c r="S45" s="35">
        <v>2009</v>
      </c>
      <c r="T45" s="35">
        <v>2010</v>
      </c>
      <c r="U45" s="35">
        <v>2011</v>
      </c>
      <c r="V45" s="35"/>
      <c r="W45" s="35"/>
      <c r="X45" s="35"/>
      <c r="Y45" s="35"/>
      <c r="Z45" s="35"/>
      <c r="AA45" s="35">
        <v>2017</v>
      </c>
      <c r="AB45" s="26">
        <v>2018</v>
      </c>
      <c r="AC45" s="26">
        <v>2019</v>
      </c>
      <c r="AD45" s="31">
        <v>2020</v>
      </c>
      <c r="AE45" s="31">
        <v>2021</v>
      </c>
      <c r="AF45" s="26">
        <v>2022</v>
      </c>
      <c r="AG45" s="26">
        <v>2023</v>
      </c>
      <c r="AH45" s="35">
        <f t="shared" si="0"/>
        <v>15</v>
      </c>
      <c r="AI45" s="35">
        <v>7</v>
      </c>
    </row>
    <row r="46" spans="1:35" x14ac:dyDescent="0.2">
      <c r="A46" s="27" t="s">
        <v>765</v>
      </c>
      <c r="B46" s="27" t="s">
        <v>211</v>
      </c>
      <c r="C46" s="35"/>
      <c r="D46" s="35"/>
      <c r="E46" s="35"/>
      <c r="F46" s="35"/>
      <c r="G46" s="35"/>
      <c r="H46" s="35"/>
      <c r="I46" s="35"/>
      <c r="J46" s="35">
        <v>2000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>
        <v>2016</v>
      </c>
      <c r="AA46" s="35">
        <v>2017</v>
      </c>
      <c r="AB46" s="26">
        <v>2018</v>
      </c>
      <c r="AC46" s="26">
        <v>2019</v>
      </c>
      <c r="AD46" s="26">
        <v>2020</v>
      </c>
      <c r="AE46" s="26">
        <v>2021</v>
      </c>
      <c r="AF46" s="26"/>
      <c r="AG46" s="26">
        <v>2023</v>
      </c>
      <c r="AH46" s="35">
        <f t="shared" si="0"/>
        <v>8</v>
      </c>
      <c r="AI46" s="35">
        <v>1</v>
      </c>
    </row>
    <row r="47" spans="1:35" x14ac:dyDescent="0.2">
      <c r="A47" s="27" t="s">
        <v>766</v>
      </c>
      <c r="B47" s="27" t="s">
        <v>211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v>2006</v>
      </c>
      <c r="Q47" s="35"/>
      <c r="R47" s="35"/>
      <c r="S47" s="35"/>
      <c r="T47" s="35"/>
      <c r="U47" s="35"/>
      <c r="V47" s="35"/>
      <c r="W47" s="35"/>
      <c r="X47" s="35"/>
      <c r="Y47" s="35"/>
      <c r="Z47" s="35">
        <v>2016</v>
      </c>
      <c r="AA47" s="31">
        <v>2017</v>
      </c>
      <c r="AB47" s="31">
        <v>2018</v>
      </c>
      <c r="AC47" s="26"/>
      <c r="AD47" s="26">
        <v>2020</v>
      </c>
      <c r="AE47" s="26">
        <v>2021</v>
      </c>
      <c r="AF47" s="26">
        <v>2022</v>
      </c>
      <c r="AG47" s="26">
        <v>2023</v>
      </c>
      <c r="AH47" s="35">
        <f t="shared" si="0"/>
        <v>8</v>
      </c>
      <c r="AI47" s="35">
        <v>4</v>
      </c>
    </row>
    <row r="48" spans="1:35" x14ac:dyDescent="0.2">
      <c r="A48" s="27" t="s">
        <v>767</v>
      </c>
      <c r="B48" s="24" t="s">
        <v>84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>
        <v>2008</v>
      </c>
      <c r="S48" s="35">
        <v>2009</v>
      </c>
      <c r="T48" s="35">
        <v>2010</v>
      </c>
      <c r="U48" s="35">
        <v>2011</v>
      </c>
      <c r="V48" s="35">
        <v>2012</v>
      </c>
      <c r="W48" s="35">
        <v>2013</v>
      </c>
      <c r="X48" s="35">
        <v>2014</v>
      </c>
      <c r="Y48" s="35">
        <v>2015</v>
      </c>
      <c r="Z48" s="35">
        <v>2016</v>
      </c>
      <c r="AA48" s="35">
        <v>2017</v>
      </c>
      <c r="AB48" s="26">
        <v>2018</v>
      </c>
      <c r="AC48" s="26">
        <v>2019</v>
      </c>
      <c r="AD48" s="31">
        <v>2020</v>
      </c>
      <c r="AE48" s="26">
        <v>2021</v>
      </c>
      <c r="AF48" s="31">
        <v>2022</v>
      </c>
      <c r="AG48" s="31">
        <v>2023</v>
      </c>
      <c r="AH48" s="35">
        <f t="shared" si="0"/>
        <v>16</v>
      </c>
      <c r="AI48" s="35">
        <v>16</v>
      </c>
    </row>
    <row r="49" spans="1:35" x14ac:dyDescent="0.2">
      <c r="A49" s="27" t="s">
        <v>768</v>
      </c>
      <c r="B49" s="27" t="s">
        <v>769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6"/>
      <c r="AC49" s="26"/>
      <c r="AD49" s="26">
        <v>2020</v>
      </c>
      <c r="AE49" s="26">
        <v>2021</v>
      </c>
      <c r="AF49" s="26"/>
      <c r="AG49" s="26">
        <v>2023</v>
      </c>
      <c r="AH49" s="35">
        <f t="shared" si="0"/>
        <v>3</v>
      </c>
      <c r="AI49" s="35">
        <v>1</v>
      </c>
    </row>
    <row r="50" spans="1:35" x14ac:dyDescent="0.2">
      <c r="A50" s="27" t="s">
        <v>770</v>
      </c>
      <c r="B50" s="24" t="s">
        <v>77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>
        <v>2010</v>
      </c>
      <c r="U50" s="35"/>
      <c r="V50" s="35"/>
      <c r="W50" s="35"/>
      <c r="X50" s="35"/>
      <c r="Y50" s="35"/>
      <c r="Z50" s="35"/>
      <c r="AA50" s="35"/>
      <c r="AB50" s="26"/>
      <c r="AC50" s="26"/>
      <c r="AD50" s="26"/>
      <c r="AE50" s="26"/>
      <c r="AF50" s="26"/>
      <c r="AG50" s="26"/>
      <c r="AH50" s="35">
        <f t="shared" si="0"/>
        <v>1</v>
      </c>
      <c r="AI50" s="35">
        <v>0</v>
      </c>
    </row>
    <row r="51" spans="1:35" x14ac:dyDescent="0.2">
      <c r="A51" s="24" t="s">
        <v>771</v>
      </c>
      <c r="B51" s="24" t="s">
        <v>138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v>2007</v>
      </c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26"/>
      <c r="AC51" s="26"/>
      <c r="AD51" s="26">
        <v>2020</v>
      </c>
      <c r="AE51" s="26">
        <v>2021</v>
      </c>
      <c r="AF51" s="26">
        <v>2022</v>
      </c>
      <c r="AG51" s="26"/>
      <c r="AH51" s="35">
        <f t="shared" si="0"/>
        <v>4</v>
      </c>
      <c r="AI51" s="35">
        <v>0</v>
      </c>
    </row>
    <row r="52" spans="1:35" x14ac:dyDescent="0.2">
      <c r="A52" s="27" t="s">
        <v>772</v>
      </c>
      <c r="B52" s="27" t="s">
        <v>204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>
        <v>2014</v>
      </c>
      <c r="Y52" s="35"/>
      <c r="Z52" s="35">
        <v>2016</v>
      </c>
      <c r="AA52" s="35"/>
      <c r="AB52" s="26"/>
      <c r="AC52" s="26"/>
      <c r="AD52" s="26"/>
      <c r="AE52" s="26"/>
      <c r="AF52" s="26"/>
      <c r="AG52" s="26"/>
      <c r="AH52" s="35">
        <f t="shared" si="0"/>
        <v>2</v>
      </c>
      <c r="AI52" s="35">
        <v>0</v>
      </c>
    </row>
    <row r="53" spans="1:35" ht="14.25" customHeight="1" x14ac:dyDescent="0.2">
      <c r="A53" s="27" t="s">
        <v>773</v>
      </c>
      <c r="B53" s="24" t="s">
        <v>150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>
        <v>2010</v>
      </c>
      <c r="U53" s="35"/>
      <c r="V53" s="35"/>
      <c r="W53" s="35"/>
      <c r="X53" s="35"/>
      <c r="Y53" s="35"/>
      <c r="Z53" s="35"/>
      <c r="AA53" s="35"/>
      <c r="AB53" s="26"/>
      <c r="AC53" s="26"/>
      <c r="AD53" s="26"/>
      <c r="AE53" s="26"/>
      <c r="AF53" s="26"/>
      <c r="AG53" s="26"/>
      <c r="AH53" s="35">
        <f t="shared" si="0"/>
        <v>1</v>
      </c>
      <c r="AI53" s="35">
        <v>0</v>
      </c>
    </row>
    <row r="54" spans="1:35" x14ac:dyDescent="0.2">
      <c r="A54" s="27" t="s">
        <v>774</v>
      </c>
      <c r="B54" s="27" t="s">
        <v>135</v>
      </c>
      <c r="C54" s="35"/>
      <c r="D54" s="35"/>
      <c r="E54" s="35"/>
      <c r="F54" s="35"/>
      <c r="G54" s="35">
        <v>1997</v>
      </c>
      <c r="H54" s="35"/>
      <c r="I54" s="35"/>
      <c r="J54" s="35"/>
      <c r="K54" s="35">
        <v>2001</v>
      </c>
      <c r="L54" s="35">
        <v>2002</v>
      </c>
      <c r="M54" s="35">
        <v>2003</v>
      </c>
      <c r="N54" s="35">
        <v>2004</v>
      </c>
      <c r="O54" s="35">
        <v>2005</v>
      </c>
      <c r="P54" s="35">
        <v>2006</v>
      </c>
      <c r="Q54" s="35">
        <v>2007</v>
      </c>
      <c r="R54" s="35">
        <v>2008</v>
      </c>
      <c r="S54" s="35">
        <v>2009</v>
      </c>
      <c r="T54" s="35">
        <v>2010</v>
      </c>
      <c r="U54" s="35">
        <v>2011</v>
      </c>
      <c r="V54" s="35">
        <v>2012</v>
      </c>
      <c r="W54" s="35">
        <v>2013</v>
      </c>
      <c r="X54" s="35">
        <v>2014</v>
      </c>
      <c r="Y54" s="35">
        <v>2015</v>
      </c>
      <c r="Z54" s="35">
        <v>2016</v>
      </c>
      <c r="AA54" s="35">
        <v>2017</v>
      </c>
      <c r="AB54" s="26">
        <v>2018</v>
      </c>
      <c r="AC54" s="26">
        <v>2019</v>
      </c>
      <c r="AD54" s="26">
        <v>2020</v>
      </c>
      <c r="AE54" s="26">
        <v>2021</v>
      </c>
      <c r="AF54" s="26">
        <v>2022</v>
      </c>
      <c r="AG54" s="26">
        <v>2023</v>
      </c>
      <c r="AH54" s="35">
        <f t="shared" si="0"/>
        <v>24</v>
      </c>
      <c r="AI54" s="35">
        <v>23</v>
      </c>
    </row>
    <row r="55" spans="1:35" x14ac:dyDescent="0.2">
      <c r="A55" s="27" t="s">
        <v>775</v>
      </c>
      <c r="B55" s="24" t="s">
        <v>72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>
        <v>2012</v>
      </c>
      <c r="W55" s="35">
        <v>2013</v>
      </c>
      <c r="X55" s="35"/>
      <c r="Y55" s="35"/>
      <c r="Z55" s="35"/>
      <c r="AA55" s="35"/>
      <c r="AB55" s="26"/>
      <c r="AC55" s="26"/>
      <c r="AD55" s="26">
        <v>2020</v>
      </c>
      <c r="AE55" s="26">
        <v>2021</v>
      </c>
      <c r="AF55" s="26"/>
      <c r="AG55" s="26"/>
      <c r="AH55" s="35">
        <f t="shared" si="0"/>
        <v>4</v>
      </c>
      <c r="AI55" s="35">
        <v>0</v>
      </c>
    </row>
    <row r="56" spans="1:35" x14ac:dyDescent="0.2">
      <c r="A56" s="27" t="s">
        <v>776</v>
      </c>
      <c r="B56" s="27" t="s">
        <v>97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>
        <v>2008</v>
      </c>
      <c r="S56" s="35"/>
      <c r="T56" s="35">
        <v>2010</v>
      </c>
      <c r="U56" s="35">
        <v>2011</v>
      </c>
      <c r="V56" s="35">
        <v>2012</v>
      </c>
      <c r="W56" s="35">
        <v>2013</v>
      </c>
      <c r="X56" s="35">
        <v>2014</v>
      </c>
      <c r="Y56" s="35">
        <v>2015</v>
      </c>
      <c r="Z56" s="35">
        <v>2016</v>
      </c>
      <c r="AA56" s="35">
        <v>2017</v>
      </c>
      <c r="AB56" s="26">
        <v>2018</v>
      </c>
      <c r="AC56" s="26">
        <v>2019</v>
      </c>
      <c r="AD56" s="26">
        <v>2020</v>
      </c>
      <c r="AE56" s="26">
        <v>2021</v>
      </c>
      <c r="AF56" s="26">
        <v>2022</v>
      </c>
      <c r="AG56" s="26">
        <v>2023</v>
      </c>
      <c r="AH56" s="35">
        <f t="shared" si="0"/>
        <v>15</v>
      </c>
      <c r="AI56" s="35">
        <v>14</v>
      </c>
    </row>
    <row r="57" spans="1:35" x14ac:dyDescent="0.2">
      <c r="A57" s="21" t="s">
        <v>777</v>
      </c>
      <c r="B57" s="21" t="s">
        <v>117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6"/>
      <c r="AC57" s="26">
        <v>2019</v>
      </c>
      <c r="AD57" s="26">
        <v>2020</v>
      </c>
      <c r="AE57" s="26"/>
      <c r="AF57" s="26"/>
      <c r="AG57" s="26"/>
      <c r="AH57" s="35">
        <f t="shared" si="0"/>
        <v>2</v>
      </c>
      <c r="AI57" s="35">
        <v>0</v>
      </c>
    </row>
    <row r="58" spans="1:35" x14ac:dyDescent="0.2">
      <c r="A58" s="24" t="s">
        <v>778</v>
      </c>
      <c r="B58" s="27" t="s">
        <v>97</v>
      </c>
      <c r="C58" s="35"/>
      <c r="D58" s="35"/>
      <c r="E58" s="35"/>
      <c r="F58" s="35"/>
      <c r="G58" s="35"/>
      <c r="H58" s="35"/>
      <c r="I58" s="35">
        <v>1999</v>
      </c>
      <c r="J58" s="35"/>
      <c r="K58" s="35"/>
      <c r="L58" s="35"/>
      <c r="M58" s="35"/>
      <c r="N58" s="35">
        <v>2004</v>
      </c>
      <c r="O58" s="35"/>
      <c r="P58" s="35"/>
      <c r="Q58" s="35"/>
      <c r="R58" s="35">
        <v>2008</v>
      </c>
      <c r="S58" s="35">
        <v>2009</v>
      </c>
      <c r="T58" s="35"/>
      <c r="U58" s="35"/>
      <c r="V58" s="35"/>
      <c r="W58" s="35"/>
      <c r="X58" s="35"/>
      <c r="Y58" s="35"/>
      <c r="Z58" s="35"/>
      <c r="AA58" s="35"/>
      <c r="AB58" s="26"/>
      <c r="AC58" s="26"/>
      <c r="AD58" s="26"/>
      <c r="AE58" s="26"/>
      <c r="AF58" s="26"/>
      <c r="AG58" s="26"/>
      <c r="AH58" s="35">
        <f t="shared" si="0"/>
        <v>4</v>
      </c>
      <c r="AI58" s="35">
        <v>0</v>
      </c>
    </row>
    <row r="59" spans="1:35" x14ac:dyDescent="0.2">
      <c r="A59" s="27" t="s">
        <v>779</v>
      </c>
      <c r="B59" s="27" t="s">
        <v>82</v>
      </c>
      <c r="C59" s="35"/>
      <c r="D59" s="35"/>
      <c r="E59" s="35"/>
      <c r="F59" s="35"/>
      <c r="G59" s="35"/>
      <c r="H59" s="35"/>
      <c r="I59" s="35"/>
      <c r="J59" s="35"/>
      <c r="K59" s="35"/>
      <c r="L59" s="35">
        <v>2002</v>
      </c>
      <c r="M59" s="35">
        <v>2003</v>
      </c>
      <c r="N59" s="35"/>
      <c r="O59" s="35">
        <v>2005</v>
      </c>
      <c r="P59" s="35"/>
      <c r="Q59" s="35"/>
      <c r="R59" s="35"/>
      <c r="S59" s="35"/>
      <c r="T59" s="35"/>
      <c r="U59" s="35"/>
      <c r="V59" s="35"/>
      <c r="W59" s="35"/>
      <c r="X59" s="35">
        <v>2014</v>
      </c>
      <c r="Y59" s="35">
        <v>2015</v>
      </c>
      <c r="Z59" s="35">
        <v>2016</v>
      </c>
      <c r="AA59" s="35"/>
      <c r="AB59" s="26"/>
      <c r="AC59" s="26"/>
      <c r="AD59" s="26"/>
      <c r="AE59" s="26"/>
      <c r="AF59" s="26">
        <v>2022</v>
      </c>
      <c r="AG59" s="26"/>
      <c r="AH59" s="35">
        <f t="shared" si="0"/>
        <v>7</v>
      </c>
      <c r="AI59" s="35">
        <v>0</v>
      </c>
    </row>
    <row r="60" spans="1:35" x14ac:dyDescent="0.2">
      <c r="A60" s="24" t="s">
        <v>780</v>
      </c>
      <c r="B60" s="27" t="s">
        <v>77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>
        <v>2004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6"/>
      <c r="AC60" s="26">
        <v>2019</v>
      </c>
      <c r="AD60" s="26">
        <v>2020</v>
      </c>
      <c r="AE60" s="26">
        <v>2021</v>
      </c>
      <c r="AF60" s="26">
        <v>2022</v>
      </c>
      <c r="AG60" s="26">
        <v>2023</v>
      </c>
      <c r="AH60" s="35">
        <f t="shared" si="0"/>
        <v>6</v>
      </c>
      <c r="AI60" s="35">
        <v>5</v>
      </c>
    </row>
    <row r="61" spans="1:35" x14ac:dyDescent="0.2">
      <c r="A61" s="27" t="s">
        <v>781</v>
      </c>
      <c r="B61" s="24" t="s">
        <v>135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>
        <v>2007</v>
      </c>
      <c r="R61" s="35"/>
      <c r="S61" s="35"/>
      <c r="T61" s="35"/>
      <c r="U61" s="35">
        <v>2011</v>
      </c>
      <c r="V61" s="35">
        <v>2012</v>
      </c>
      <c r="W61" s="35">
        <v>2013</v>
      </c>
      <c r="X61" s="35">
        <v>2014</v>
      </c>
      <c r="Y61" s="35">
        <v>2015</v>
      </c>
      <c r="Z61" s="35">
        <v>2016</v>
      </c>
      <c r="AA61" s="35">
        <v>2017</v>
      </c>
      <c r="AB61" s="26">
        <v>2018</v>
      </c>
      <c r="AC61" s="26">
        <v>2019</v>
      </c>
      <c r="AD61" s="26">
        <v>2020</v>
      </c>
      <c r="AE61" s="26">
        <v>2021</v>
      </c>
      <c r="AF61" s="26">
        <v>2022</v>
      </c>
      <c r="AG61" s="26">
        <v>2023</v>
      </c>
      <c r="AH61" s="35">
        <f t="shared" si="0"/>
        <v>14</v>
      </c>
      <c r="AI61" s="35">
        <v>13</v>
      </c>
    </row>
    <row r="62" spans="1:35" x14ac:dyDescent="0.2">
      <c r="A62" s="27" t="s">
        <v>782</v>
      </c>
      <c r="B62" s="27" t="s">
        <v>359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>
        <v>2004</v>
      </c>
      <c r="O62" s="35"/>
      <c r="P62" s="35"/>
      <c r="Q62" s="35">
        <v>2007</v>
      </c>
      <c r="R62" s="35"/>
      <c r="S62" s="35">
        <v>2009</v>
      </c>
      <c r="T62" s="35">
        <v>2010</v>
      </c>
      <c r="U62" s="35">
        <v>2011</v>
      </c>
      <c r="V62" s="35"/>
      <c r="W62" s="35"/>
      <c r="X62" s="35">
        <v>2014</v>
      </c>
      <c r="Y62" s="35">
        <v>2015</v>
      </c>
      <c r="Z62" s="35">
        <v>2016</v>
      </c>
      <c r="AA62" s="35">
        <v>2017</v>
      </c>
      <c r="AB62" s="26">
        <v>2018</v>
      </c>
      <c r="AC62" s="26">
        <v>2019</v>
      </c>
      <c r="AD62" s="26">
        <v>2020</v>
      </c>
      <c r="AE62" s="26">
        <v>2021</v>
      </c>
      <c r="AF62" s="26">
        <v>2022</v>
      </c>
      <c r="AG62" s="26">
        <v>2023</v>
      </c>
      <c r="AH62" s="35">
        <f t="shared" si="0"/>
        <v>15</v>
      </c>
      <c r="AI62" s="35">
        <v>10</v>
      </c>
    </row>
    <row r="63" spans="1:35" x14ac:dyDescent="0.2">
      <c r="A63" s="24" t="s">
        <v>783</v>
      </c>
      <c r="B63" s="27" t="s">
        <v>77</v>
      </c>
      <c r="C63" s="35"/>
      <c r="D63" s="35"/>
      <c r="E63" s="35"/>
      <c r="F63" s="35"/>
      <c r="G63" s="35"/>
      <c r="H63" s="35"/>
      <c r="I63" s="35"/>
      <c r="J63" s="35"/>
      <c r="K63" s="35"/>
      <c r="L63" s="35">
        <v>2002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26"/>
      <c r="AC63" s="26"/>
      <c r="AD63" s="26"/>
      <c r="AE63" s="26"/>
      <c r="AF63" s="26"/>
      <c r="AG63" s="26"/>
      <c r="AH63" s="35">
        <f t="shared" si="0"/>
        <v>1</v>
      </c>
      <c r="AI63" s="35">
        <v>0</v>
      </c>
    </row>
    <row r="64" spans="1:35" x14ac:dyDescent="0.2">
      <c r="A64" s="24" t="s">
        <v>784</v>
      </c>
      <c r="B64" s="27" t="s">
        <v>84</v>
      </c>
      <c r="C64" s="93"/>
      <c r="D64" s="35"/>
      <c r="E64" s="35"/>
      <c r="F64" s="35"/>
      <c r="G64" s="35"/>
      <c r="H64" s="35"/>
      <c r="I64" s="35"/>
      <c r="J64" s="35"/>
      <c r="K64" s="35"/>
      <c r="L64" s="35">
        <v>2002</v>
      </c>
      <c r="M64" s="35"/>
      <c r="N64" s="35">
        <v>2004</v>
      </c>
      <c r="O64" s="35"/>
      <c r="P64" s="35"/>
      <c r="Q64" s="35">
        <v>2007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26"/>
      <c r="AC64" s="26"/>
      <c r="AD64" s="26"/>
      <c r="AE64" s="26"/>
      <c r="AF64" s="26"/>
      <c r="AG64" s="26"/>
      <c r="AH64" s="35">
        <f t="shared" si="0"/>
        <v>3</v>
      </c>
      <c r="AI64" s="35">
        <v>0</v>
      </c>
    </row>
    <row r="65" spans="1:35" x14ac:dyDescent="0.2">
      <c r="A65" s="27" t="s">
        <v>785</v>
      </c>
      <c r="B65" s="27" t="s">
        <v>77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2014</v>
      </c>
      <c r="Y65" s="35"/>
      <c r="Z65" s="35"/>
      <c r="AA65" s="35"/>
      <c r="AB65" s="26"/>
      <c r="AC65" s="26"/>
      <c r="AD65" s="26"/>
      <c r="AE65" s="26"/>
      <c r="AF65" s="26"/>
      <c r="AG65" s="26"/>
      <c r="AH65" s="35">
        <f t="shared" si="0"/>
        <v>1</v>
      </c>
      <c r="AI65" s="35">
        <v>0</v>
      </c>
    </row>
    <row r="66" spans="1:35" x14ac:dyDescent="0.2">
      <c r="A66" s="24" t="s">
        <v>786</v>
      </c>
      <c r="B66" s="24" t="s">
        <v>150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>
        <v>2013</v>
      </c>
      <c r="X66" s="35">
        <v>2014</v>
      </c>
      <c r="Y66" s="35"/>
      <c r="Z66" s="35"/>
      <c r="AA66" s="35"/>
      <c r="AB66" s="26"/>
      <c r="AC66" s="26"/>
      <c r="AD66" s="26"/>
      <c r="AE66" s="26"/>
      <c r="AF66" s="26"/>
      <c r="AG66" s="26"/>
      <c r="AH66" s="35">
        <f t="shared" si="0"/>
        <v>2</v>
      </c>
      <c r="AI66" s="35">
        <v>0</v>
      </c>
    </row>
    <row r="67" spans="1:35" x14ac:dyDescent="0.2">
      <c r="A67" s="27" t="s">
        <v>787</v>
      </c>
      <c r="B67" s="27" t="s">
        <v>369</v>
      </c>
      <c r="C67" s="35"/>
      <c r="D67" s="35">
        <v>1994</v>
      </c>
      <c r="E67" s="35">
        <v>1995</v>
      </c>
      <c r="F67" s="35">
        <v>1996</v>
      </c>
      <c r="G67" s="35">
        <v>1997</v>
      </c>
      <c r="H67" s="35"/>
      <c r="I67" s="35">
        <v>1999</v>
      </c>
      <c r="J67" s="35">
        <v>2000</v>
      </c>
      <c r="K67" s="35">
        <v>2001</v>
      </c>
      <c r="L67" s="35"/>
      <c r="M67" s="35"/>
      <c r="N67" s="35">
        <v>2004</v>
      </c>
      <c r="O67" s="35">
        <v>2005</v>
      </c>
      <c r="P67" s="35"/>
      <c r="Q67" s="35">
        <v>2007</v>
      </c>
      <c r="R67" s="35"/>
      <c r="S67" s="35"/>
      <c r="T67" s="35">
        <v>2010</v>
      </c>
      <c r="U67" s="35">
        <v>2011</v>
      </c>
      <c r="V67" s="35"/>
      <c r="W67" s="35">
        <v>2013</v>
      </c>
      <c r="X67" s="35">
        <v>2014</v>
      </c>
      <c r="Y67" s="35">
        <v>2015</v>
      </c>
      <c r="Z67" s="35">
        <v>2016</v>
      </c>
      <c r="AA67" s="35">
        <v>2017</v>
      </c>
      <c r="AB67" s="26">
        <v>2018</v>
      </c>
      <c r="AC67" s="26">
        <v>2019</v>
      </c>
      <c r="AD67" s="26">
        <v>2020</v>
      </c>
      <c r="AE67" s="31">
        <v>2021</v>
      </c>
      <c r="AF67" s="26">
        <v>2022</v>
      </c>
      <c r="AG67" s="31">
        <v>2023</v>
      </c>
      <c r="AH67" s="35">
        <f t="shared" ref="AH67:AH130" si="1">COUNT(C67:AG67)</f>
        <v>23</v>
      </c>
      <c r="AI67" s="35">
        <v>11</v>
      </c>
    </row>
    <row r="68" spans="1:35" x14ac:dyDescent="0.2">
      <c r="A68" s="27" t="s">
        <v>788</v>
      </c>
      <c r="B68" s="27" t="s">
        <v>369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>
        <v>2005</v>
      </c>
      <c r="P68" s="26"/>
      <c r="Q68" s="26">
        <v>2007</v>
      </c>
      <c r="R68" s="26"/>
      <c r="S68" s="26"/>
      <c r="T68" s="26">
        <v>2010</v>
      </c>
      <c r="U68" s="26">
        <v>2011</v>
      </c>
      <c r="V68" s="26">
        <v>2012</v>
      </c>
      <c r="W68" s="26"/>
      <c r="X68" s="26"/>
      <c r="Y68" s="26"/>
      <c r="Z68" s="26">
        <v>2016</v>
      </c>
      <c r="AA68" s="31">
        <v>2017</v>
      </c>
      <c r="AB68" s="31">
        <v>2018</v>
      </c>
      <c r="AC68" s="26">
        <v>2019</v>
      </c>
      <c r="AD68" s="31">
        <v>2020</v>
      </c>
      <c r="AE68" s="31">
        <v>2021</v>
      </c>
      <c r="AF68" s="31">
        <v>2022</v>
      </c>
      <c r="AG68" s="26">
        <v>2023</v>
      </c>
      <c r="AH68" s="35">
        <f t="shared" si="1"/>
        <v>13</v>
      </c>
      <c r="AI68" s="26">
        <v>8</v>
      </c>
    </row>
    <row r="69" spans="1:35" x14ac:dyDescent="0.2">
      <c r="A69" s="24" t="s">
        <v>789</v>
      </c>
      <c r="B69" s="27" t="s">
        <v>460</v>
      </c>
      <c r="C69" s="35"/>
      <c r="D69" s="35"/>
      <c r="E69" s="35"/>
      <c r="F69" s="35">
        <v>1996</v>
      </c>
      <c r="G69" s="35">
        <v>1997</v>
      </c>
      <c r="H69" s="35"/>
      <c r="I69" s="35"/>
      <c r="J69" s="35"/>
      <c r="K69" s="35"/>
      <c r="L69" s="35"/>
      <c r="M69" s="35">
        <v>2003</v>
      </c>
      <c r="N69" s="35">
        <v>2004</v>
      </c>
      <c r="O69" s="35">
        <v>2005</v>
      </c>
      <c r="P69" s="35">
        <v>2006</v>
      </c>
      <c r="Q69" s="35"/>
      <c r="R69" s="35">
        <v>2008</v>
      </c>
      <c r="S69" s="35">
        <v>2009</v>
      </c>
      <c r="T69" s="35"/>
      <c r="U69" s="35"/>
      <c r="V69" s="35">
        <v>2012</v>
      </c>
      <c r="W69" s="35"/>
      <c r="X69" s="35">
        <v>2014</v>
      </c>
      <c r="Y69" s="35">
        <v>2015</v>
      </c>
      <c r="Z69" s="35">
        <v>2016</v>
      </c>
      <c r="AA69" s="35">
        <v>2017</v>
      </c>
      <c r="AB69" s="26">
        <v>2018</v>
      </c>
      <c r="AC69" s="26">
        <v>2019</v>
      </c>
      <c r="AD69" s="31">
        <v>2020</v>
      </c>
      <c r="AE69" s="31">
        <v>2021</v>
      </c>
      <c r="AF69" s="26">
        <v>2022</v>
      </c>
      <c r="AG69" s="26">
        <v>2023</v>
      </c>
      <c r="AH69" s="35">
        <f t="shared" si="1"/>
        <v>19</v>
      </c>
      <c r="AI69" s="35">
        <v>10</v>
      </c>
    </row>
    <row r="70" spans="1:35" x14ac:dyDescent="0.2">
      <c r="A70" s="27" t="s">
        <v>790</v>
      </c>
      <c r="B70" s="27" t="s">
        <v>369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26"/>
      <c r="AC70" s="26"/>
      <c r="AD70" s="26">
        <v>2020</v>
      </c>
      <c r="AE70" s="26">
        <v>2021</v>
      </c>
      <c r="AF70" s="26">
        <v>2022</v>
      </c>
      <c r="AG70" s="26">
        <v>2023</v>
      </c>
      <c r="AH70" s="35">
        <f t="shared" si="1"/>
        <v>4</v>
      </c>
      <c r="AI70" s="35">
        <v>3</v>
      </c>
    </row>
    <row r="71" spans="1:35" x14ac:dyDescent="0.2">
      <c r="A71" s="27" t="s">
        <v>791</v>
      </c>
      <c r="B71" s="24" t="s">
        <v>53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>
        <v>2011</v>
      </c>
      <c r="V71" s="35">
        <v>2012</v>
      </c>
      <c r="W71" s="35"/>
      <c r="X71" s="35"/>
      <c r="Y71" s="35">
        <v>2015</v>
      </c>
      <c r="Z71" s="35">
        <v>2016</v>
      </c>
      <c r="AA71" s="35"/>
      <c r="AB71" s="26"/>
      <c r="AC71" s="26">
        <v>2019</v>
      </c>
      <c r="AD71" s="26">
        <v>2020</v>
      </c>
      <c r="AE71" s="26"/>
      <c r="AF71" s="26"/>
      <c r="AG71" s="26"/>
      <c r="AH71" s="35">
        <f t="shared" si="1"/>
        <v>6</v>
      </c>
      <c r="AI71" s="35">
        <v>0</v>
      </c>
    </row>
    <row r="72" spans="1:35" x14ac:dyDescent="0.2">
      <c r="A72" s="27" t="s">
        <v>791</v>
      </c>
      <c r="B72" s="27" t="s">
        <v>211</v>
      </c>
      <c r="C72" s="35"/>
      <c r="D72" s="35"/>
      <c r="E72" s="35"/>
      <c r="F72" s="35"/>
      <c r="G72" s="35"/>
      <c r="H72" s="35"/>
      <c r="I72" s="35"/>
      <c r="J72" s="35"/>
      <c r="K72" s="35">
        <v>2001</v>
      </c>
      <c r="L72" s="35"/>
      <c r="M72" s="35"/>
      <c r="N72" s="35">
        <v>2004</v>
      </c>
      <c r="O72" s="35">
        <v>2005</v>
      </c>
      <c r="P72" s="35">
        <v>2006</v>
      </c>
      <c r="Q72" s="35">
        <v>2007</v>
      </c>
      <c r="R72" s="35">
        <v>2008</v>
      </c>
      <c r="S72" s="35">
        <v>2009</v>
      </c>
      <c r="T72" s="35">
        <v>2010</v>
      </c>
      <c r="U72" s="35">
        <v>2011</v>
      </c>
      <c r="V72" s="35"/>
      <c r="W72" s="35"/>
      <c r="X72" s="35"/>
      <c r="Y72" s="35">
        <v>2015</v>
      </c>
      <c r="Z72" s="35">
        <v>2016</v>
      </c>
      <c r="AA72" s="31">
        <v>2017</v>
      </c>
      <c r="AB72" s="31">
        <v>2018</v>
      </c>
      <c r="AC72" s="26">
        <v>2019</v>
      </c>
      <c r="AD72" s="26">
        <v>2020</v>
      </c>
      <c r="AE72" s="26">
        <v>2021</v>
      </c>
      <c r="AF72" s="26">
        <v>2022</v>
      </c>
      <c r="AG72" s="31">
        <v>2023</v>
      </c>
      <c r="AH72" s="35">
        <f t="shared" si="1"/>
        <v>18</v>
      </c>
      <c r="AI72" s="35">
        <v>9</v>
      </c>
    </row>
    <row r="73" spans="1:35" x14ac:dyDescent="0.2">
      <c r="A73" s="27" t="s">
        <v>792</v>
      </c>
      <c r="B73" s="27" t="s">
        <v>86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>
        <v>2011</v>
      </c>
      <c r="V73" s="35"/>
      <c r="W73" s="35"/>
      <c r="X73" s="35"/>
      <c r="Y73" s="35"/>
      <c r="Z73" s="35"/>
      <c r="AA73" s="35"/>
      <c r="AB73" s="26"/>
      <c r="AC73" s="26">
        <v>2019</v>
      </c>
      <c r="AD73" s="26"/>
      <c r="AE73" s="26"/>
      <c r="AF73" s="26"/>
      <c r="AG73" s="26">
        <v>2023</v>
      </c>
      <c r="AH73" s="35">
        <f t="shared" si="1"/>
        <v>3</v>
      </c>
      <c r="AI73" s="35">
        <v>1</v>
      </c>
    </row>
    <row r="74" spans="1:35" x14ac:dyDescent="0.2">
      <c r="A74" s="24" t="s">
        <v>793</v>
      </c>
      <c r="B74" s="27" t="s">
        <v>104</v>
      </c>
      <c r="C74" s="35"/>
      <c r="D74" s="35"/>
      <c r="E74" s="35"/>
      <c r="F74" s="35"/>
      <c r="G74" s="35"/>
      <c r="H74" s="35"/>
      <c r="I74" s="35">
        <v>1999</v>
      </c>
      <c r="J74" s="35"/>
      <c r="K74" s="35"/>
      <c r="L74" s="35"/>
      <c r="M74" s="35"/>
      <c r="N74" s="35">
        <v>2004</v>
      </c>
      <c r="O74" s="35">
        <v>2005</v>
      </c>
      <c r="P74" s="35"/>
      <c r="Q74" s="35"/>
      <c r="R74" s="35"/>
      <c r="S74" s="35">
        <v>2009</v>
      </c>
      <c r="T74" s="35">
        <v>2010</v>
      </c>
      <c r="U74" s="35">
        <v>2011</v>
      </c>
      <c r="V74" s="35">
        <v>2012</v>
      </c>
      <c r="W74" s="35"/>
      <c r="X74" s="35">
        <v>2014</v>
      </c>
      <c r="Y74" s="35"/>
      <c r="Z74" s="35"/>
      <c r="AA74" s="35">
        <v>2017</v>
      </c>
      <c r="AB74" s="26"/>
      <c r="AC74" s="26">
        <v>2019</v>
      </c>
      <c r="AD74" s="26">
        <v>2020</v>
      </c>
      <c r="AE74" s="31">
        <v>2021</v>
      </c>
      <c r="AF74" s="31">
        <v>2022</v>
      </c>
      <c r="AG74" s="31">
        <v>2023</v>
      </c>
      <c r="AH74" s="35">
        <f t="shared" si="1"/>
        <v>14</v>
      </c>
      <c r="AI74" s="35">
        <v>6</v>
      </c>
    </row>
    <row r="75" spans="1:35" x14ac:dyDescent="0.2">
      <c r="A75" s="24" t="s">
        <v>794</v>
      </c>
      <c r="B75" s="27" t="s">
        <v>135</v>
      </c>
      <c r="C75" s="35"/>
      <c r="D75" s="35">
        <v>1994</v>
      </c>
      <c r="E75" s="35"/>
      <c r="F75" s="35"/>
      <c r="G75" s="35"/>
      <c r="H75" s="35"/>
      <c r="I75" s="35"/>
      <c r="J75" s="35"/>
      <c r="K75" s="35"/>
      <c r="L75" s="35"/>
      <c r="M75" s="35"/>
      <c r="N75" s="35">
        <v>2004</v>
      </c>
      <c r="O75" s="35">
        <v>2005</v>
      </c>
      <c r="P75" s="35">
        <v>2006</v>
      </c>
      <c r="Q75" s="35">
        <v>2007</v>
      </c>
      <c r="R75" s="35">
        <v>2008</v>
      </c>
      <c r="S75" s="35">
        <v>2009</v>
      </c>
      <c r="T75" s="35">
        <v>2010</v>
      </c>
      <c r="U75" s="35"/>
      <c r="V75" s="35"/>
      <c r="W75" s="35">
        <v>2013</v>
      </c>
      <c r="X75" s="35">
        <v>2014</v>
      </c>
      <c r="Y75" s="35">
        <v>2015</v>
      </c>
      <c r="Z75" s="35">
        <v>2016</v>
      </c>
      <c r="AA75" s="35">
        <v>2017</v>
      </c>
      <c r="AB75" s="26">
        <v>2018</v>
      </c>
      <c r="AC75" s="31">
        <v>2019</v>
      </c>
      <c r="AD75" s="31">
        <v>2020</v>
      </c>
      <c r="AE75" s="31">
        <v>2021</v>
      </c>
      <c r="AF75" s="26">
        <v>2022</v>
      </c>
      <c r="AG75" s="26">
        <v>2023</v>
      </c>
      <c r="AH75" s="35">
        <f t="shared" si="1"/>
        <v>19</v>
      </c>
      <c r="AI75" s="35">
        <v>11</v>
      </c>
    </row>
    <row r="76" spans="1:35" x14ac:dyDescent="0.2">
      <c r="A76" s="27" t="s">
        <v>795</v>
      </c>
      <c r="B76" s="27" t="s">
        <v>163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>
        <v>2014</v>
      </c>
      <c r="Y76" s="35"/>
      <c r="Z76" s="35">
        <v>2016</v>
      </c>
      <c r="AA76" s="35">
        <v>2017</v>
      </c>
      <c r="AB76" s="26"/>
      <c r="AC76" s="31">
        <v>2019</v>
      </c>
      <c r="AD76" s="26">
        <v>2020</v>
      </c>
      <c r="AE76" s="26">
        <v>2021</v>
      </c>
      <c r="AF76" s="26"/>
      <c r="AG76" s="26">
        <v>2023</v>
      </c>
      <c r="AH76" s="35">
        <f t="shared" si="1"/>
        <v>7</v>
      </c>
      <c r="AI76" s="35">
        <v>1</v>
      </c>
    </row>
    <row r="77" spans="1:35" x14ac:dyDescent="0.2">
      <c r="A77" s="27" t="s">
        <v>796</v>
      </c>
      <c r="B77" s="27" t="s">
        <v>82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>
        <v>2015</v>
      </c>
      <c r="Z77" s="35"/>
      <c r="AA77" s="35"/>
      <c r="AB77" s="26"/>
      <c r="AC77" s="26"/>
      <c r="AD77" s="26"/>
      <c r="AE77" s="26"/>
      <c r="AF77" s="26"/>
      <c r="AG77" s="26">
        <v>2023</v>
      </c>
      <c r="AH77" s="35">
        <f t="shared" si="1"/>
        <v>2</v>
      </c>
      <c r="AI77" s="35">
        <v>1</v>
      </c>
    </row>
    <row r="78" spans="1:35" x14ac:dyDescent="0.2">
      <c r="A78" s="24" t="s">
        <v>797</v>
      </c>
      <c r="B78" s="27" t="s">
        <v>84</v>
      </c>
      <c r="C78" s="35"/>
      <c r="D78" s="35"/>
      <c r="E78" s="35"/>
      <c r="F78" s="35">
        <v>1996</v>
      </c>
      <c r="G78" s="35"/>
      <c r="H78" s="35">
        <v>1998</v>
      </c>
      <c r="I78" s="35"/>
      <c r="J78" s="35"/>
      <c r="K78" s="35"/>
      <c r="L78" s="35"/>
      <c r="M78" s="35">
        <v>2003</v>
      </c>
      <c r="N78" s="35">
        <v>2004</v>
      </c>
      <c r="O78" s="35"/>
      <c r="P78" s="35"/>
      <c r="Q78" s="35"/>
      <c r="R78" s="35"/>
      <c r="S78" s="35"/>
      <c r="T78" s="35"/>
      <c r="U78" s="35">
        <v>2011</v>
      </c>
      <c r="V78" s="35"/>
      <c r="W78" s="35"/>
      <c r="X78" s="35"/>
      <c r="Y78" s="35"/>
      <c r="Z78" s="35"/>
      <c r="AA78" s="35"/>
      <c r="AB78" s="26"/>
      <c r="AC78" s="26"/>
      <c r="AD78" s="26"/>
      <c r="AE78" s="26"/>
      <c r="AF78" s="26">
        <v>2022</v>
      </c>
      <c r="AG78" s="26">
        <v>2023</v>
      </c>
      <c r="AH78" s="35">
        <f t="shared" si="1"/>
        <v>7</v>
      </c>
      <c r="AI78" s="35">
        <v>2</v>
      </c>
    </row>
    <row r="79" spans="1:35" x14ac:dyDescent="0.2">
      <c r="A79" s="27" t="s">
        <v>798</v>
      </c>
      <c r="B79" s="27" t="s">
        <v>84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>
        <v>2015</v>
      </c>
      <c r="Z79" s="35"/>
      <c r="AA79" s="35"/>
      <c r="AB79" s="26">
        <v>2018</v>
      </c>
      <c r="AC79" s="26"/>
      <c r="AD79" s="26">
        <v>2020</v>
      </c>
      <c r="AE79" s="26">
        <v>2021</v>
      </c>
      <c r="AF79" s="26">
        <v>2022</v>
      </c>
      <c r="AG79" s="26">
        <v>2023</v>
      </c>
      <c r="AH79" s="35">
        <f t="shared" si="1"/>
        <v>6</v>
      </c>
      <c r="AI79" s="35">
        <v>4</v>
      </c>
    </row>
    <row r="80" spans="1:35" x14ac:dyDescent="0.2">
      <c r="A80" s="27" t="s">
        <v>799</v>
      </c>
      <c r="B80" s="24" t="s">
        <v>95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>
        <v>2007</v>
      </c>
      <c r="R80" s="35"/>
      <c r="S80" s="35">
        <v>2009</v>
      </c>
      <c r="T80" s="35">
        <v>2010</v>
      </c>
      <c r="U80" s="35"/>
      <c r="V80" s="35"/>
      <c r="W80" s="35"/>
      <c r="X80" s="35">
        <v>2014</v>
      </c>
      <c r="Y80" s="35"/>
      <c r="Z80" s="35">
        <v>2016</v>
      </c>
      <c r="AA80" s="35">
        <v>2017</v>
      </c>
      <c r="AB80" s="26">
        <v>2018</v>
      </c>
      <c r="AC80" s="26">
        <v>2019</v>
      </c>
      <c r="AD80" s="26">
        <v>2020</v>
      </c>
      <c r="AE80" s="26">
        <v>2021</v>
      </c>
      <c r="AF80" s="26">
        <v>2022</v>
      </c>
      <c r="AG80" s="26">
        <v>2023</v>
      </c>
      <c r="AH80" s="35">
        <f t="shared" si="1"/>
        <v>12</v>
      </c>
      <c r="AI80" s="35">
        <v>8</v>
      </c>
    </row>
    <row r="81" spans="1:35" x14ac:dyDescent="0.2">
      <c r="A81" s="21" t="s">
        <v>800</v>
      </c>
      <c r="B81" s="27" t="s">
        <v>138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26"/>
      <c r="AC81" s="26">
        <v>2019</v>
      </c>
      <c r="AD81" s="26"/>
      <c r="AE81" s="26"/>
      <c r="AF81" s="26"/>
      <c r="AG81" s="26"/>
      <c r="AH81" s="35">
        <f t="shared" si="1"/>
        <v>1</v>
      </c>
      <c r="AI81" s="35">
        <v>0</v>
      </c>
    </row>
    <row r="82" spans="1:35" x14ac:dyDescent="0.2">
      <c r="A82" s="24" t="s">
        <v>801</v>
      </c>
      <c r="B82" s="27" t="s">
        <v>138</v>
      </c>
      <c r="C82" s="35"/>
      <c r="D82" s="35"/>
      <c r="E82" s="35"/>
      <c r="F82" s="35"/>
      <c r="G82" s="35"/>
      <c r="H82" s="35"/>
      <c r="I82" s="35"/>
      <c r="J82" s="35"/>
      <c r="K82" s="35"/>
      <c r="L82" s="35">
        <v>2002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>
        <v>2014</v>
      </c>
      <c r="Y82" s="35">
        <v>2015</v>
      </c>
      <c r="Z82" s="35"/>
      <c r="AA82" s="35">
        <v>2017</v>
      </c>
      <c r="AB82" s="26">
        <v>2018</v>
      </c>
      <c r="AC82" s="26">
        <v>2019</v>
      </c>
      <c r="AD82" s="26"/>
      <c r="AE82" s="26">
        <v>2021</v>
      </c>
      <c r="AF82" s="26">
        <v>2022</v>
      </c>
      <c r="AG82" s="26">
        <v>2023</v>
      </c>
      <c r="AH82" s="35">
        <f t="shared" si="1"/>
        <v>9</v>
      </c>
      <c r="AI82" s="35">
        <v>3</v>
      </c>
    </row>
    <row r="83" spans="1:35" x14ac:dyDescent="0.2">
      <c r="A83" s="24" t="s">
        <v>802</v>
      </c>
      <c r="B83" s="27" t="s">
        <v>86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>
        <v>2004</v>
      </c>
      <c r="O83" s="35"/>
      <c r="P83" s="35"/>
      <c r="Q83" s="35"/>
      <c r="R83" s="35"/>
      <c r="S83" s="35"/>
      <c r="T83" s="35">
        <v>2010</v>
      </c>
      <c r="U83" s="35">
        <v>2011</v>
      </c>
      <c r="V83" s="35">
        <v>2012</v>
      </c>
      <c r="W83" s="35">
        <v>2013</v>
      </c>
      <c r="X83" s="35">
        <v>2014</v>
      </c>
      <c r="Y83" s="35">
        <v>2015</v>
      </c>
      <c r="Z83" s="35">
        <v>2016</v>
      </c>
      <c r="AA83" s="35">
        <v>2017</v>
      </c>
      <c r="AB83" s="26">
        <v>2018</v>
      </c>
      <c r="AC83" s="26">
        <v>2019</v>
      </c>
      <c r="AD83" s="26">
        <v>2020</v>
      </c>
      <c r="AE83" s="26">
        <v>2021</v>
      </c>
      <c r="AF83" s="26">
        <v>2022</v>
      </c>
      <c r="AG83" s="26">
        <v>2023</v>
      </c>
      <c r="AH83" s="35">
        <f t="shared" si="1"/>
        <v>15</v>
      </c>
      <c r="AI83" s="35">
        <v>14</v>
      </c>
    </row>
    <row r="84" spans="1:35" x14ac:dyDescent="0.2">
      <c r="A84" s="24" t="s">
        <v>803</v>
      </c>
      <c r="B84" s="27" t="s">
        <v>150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26"/>
      <c r="AC84" s="26"/>
      <c r="AD84" s="26"/>
      <c r="AE84" s="26"/>
      <c r="AF84" s="26"/>
      <c r="AG84" s="26">
        <v>2023</v>
      </c>
      <c r="AH84" s="35">
        <f t="shared" si="1"/>
        <v>1</v>
      </c>
      <c r="AI84" s="35">
        <v>1</v>
      </c>
    </row>
    <row r="85" spans="1:35" x14ac:dyDescent="0.2">
      <c r="A85" s="27" t="s">
        <v>804</v>
      </c>
      <c r="B85" s="27" t="s">
        <v>95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26"/>
      <c r="AC85" s="26"/>
      <c r="AD85" s="26">
        <v>2020</v>
      </c>
      <c r="AE85" s="26">
        <v>2021</v>
      </c>
      <c r="AF85" s="26">
        <v>2022</v>
      </c>
      <c r="AG85" s="26">
        <v>2023</v>
      </c>
      <c r="AH85" s="35">
        <f t="shared" si="1"/>
        <v>4</v>
      </c>
      <c r="AI85" s="35">
        <v>4</v>
      </c>
    </row>
    <row r="86" spans="1:35" x14ac:dyDescent="0.2">
      <c r="A86" s="24" t="s">
        <v>805</v>
      </c>
      <c r="B86" s="27" t="s">
        <v>53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26">
        <v>2018</v>
      </c>
      <c r="AC86" s="26"/>
      <c r="AD86" s="26">
        <v>2020</v>
      </c>
      <c r="AE86" s="26">
        <v>2021</v>
      </c>
      <c r="AF86" s="26">
        <v>2022</v>
      </c>
      <c r="AG86" s="26">
        <v>2023</v>
      </c>
      <c r="AH86" s="35">
        <f t="shared" si="1"/>
        <v>5</v>
      </c>
      <c r="AI86" s="35">
        <v>4</v>
      </c>
    </row>
    <row r="87" spans="1:35" x14ac:dyDescent="0.2">
      <c r="A87" s="27" t="s">
        <v>806</v>
      </c>
      <c r="B87" s="27" t="s">
        <v>104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>
        <v>2014</v>
      </c>
      <c r="Y87" s="35"/>
      <c r="Z87" s="35"/>
      <c r="AA87" s="35"/>
      <c r="AB87" s="26"/>
      <c r="AC87" s="26"/>
      <c r="AD87" s="26">
        <v>2020</v>
      </c>
      <c r="AE87" s="26">
        <v>2021</v>
      </c>
      <c r="AF87" s="26">
        <v>2022</v>
      </c>
      <c r="AG87" s="26">
        <v>2023</v>
      </c>
      <c r="AH87" s="35">
        <f t="shared" si="1"/>
        <v>5</v>
      </c>
      <c r="AI87" s="35">
        <v>4</v>
      </c>
    </row>
    <row r="88" spans="1:35" x14ac:dyDescent="0.2">
      <c r="A88" s="27" t="s">
        <v>807</v>
      </c>
      <c r="B88" s="27" t="s">
        <v>117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>
        <v>2004</v>
      </c>
      <c r="O88" s="35"/>
      <c r="P88" s="35"/>
      <c r="Q88" s="35"/>
      <c r="R88" s="35"/>
      <c r="S88" s="35"/>
      <c r="T88" s="35"/>
      <c r="U88" s="35"/>
      <c r="V88" s="35"/>
      <c r="W88" s="35">
        <v>2013</v>
      </c>
      <c r="X88" s="35"/>
      <c r="Y88" s="35"/>
      <c r="Z88" s="35"/>
      <c r="AA88" s="35"/>
      <c r="AB88" s="26">
        <v>2018</v>
      </c>
      <c r="AC88" s="26">
        <v>2019</v>
      </c>
      <c r="AD88" s="26">
        <v>2020</v>
      </c>
      <c r="AE88" s="26">
        <v>2021</v>
      </c>
      <c r="AF88" s="26">
        <v>2022</v>
      </c>
      <c r="AG88" s="26"/>
      <c r="AH88" s="35">
        <f t="shared" si="1"/>
        <v>7</v>
      </c>
      <c r="AI88" s="35">
        <v>0</v>
      </c>
    </row>
    <row r="89" spans="1:35" x14ac:dyDescent="0.2">
      <c r="A89" s="24" t="s">
        <v>808</v>
      </c>
      <c r="B89" s="27" t="s">
        <v>82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26">
        <v>2018</v>
      </c>
      <c r="AC89" s="26">
        <v>2019</v>
      </c>
      <c r="AD89" s="26"/>
      <c r="AE89" s="26">
        <v>2021</v>
      </c>
      <c r="AF89" s="26">
        <v>2022</v>
      </c>
      <c r="AG89" s="26">
        <v>2023</v>
      </c>
      <c r="AH89" s="35">
        <f t="shared" si="1"/>
        <v>5</v>
      </c>
      <c r="AI89" s="35">
        <v>3</v>
      </c>
    </row>
    <row r="90" spans="1:35" x14ac:dyDescent="0.2">
      <c r="A90" s="27" t="s">
        <v>809</v>
      </c>
      <c r="B90" s="24" t="s">
        <v>138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>
        <v>2008</v>
      </c>
      <c r="S90" s="35"/>
      <c r="T90" s="35"/>
      <c r="U90" s="35"/>
      <c r="V90" s="35"/>
      <c r="W90" s="35"/>
      <c r="X90" s="35"/>
      <c r="Y90" s="35"/>
      <c r="Z90" s="35">
        <v>2016</v>
      </c>
      <c r="AA90" s="35"/>
      <c r="AB90" s="26"/>
      <c r="AC90" s="26">
        <v>2019</v>
      </c>
      <c r="AD90" s="31">
        <v>2020</v>
      </c>
      <c r="AE90" s="26">
        <v>2021</v>
      </c>
      <c r="AF90" s="26"/>
      <c r="AG90" s="31">
        <v>2023</v>
      </c>
      <c r="AH90" s="35">
        <f t="shared" si="1"/>
        <v>6</v>
      </c>
      <c r="AI90" s="35">
        <v>1</v>
      </c>
    </row>
    <row r="91" spans="1:35" x14ac:dyDescent="0.2">
      <c r="A91" s="27" t="s">
        <v>523</v>
      </c>
      <c r="B91" s="24" t="s">
        <v>75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6"/>
      <c r="AC91" s="26"/>
      <c r="AD91" s="31"/>
      <c r="AE91" s="26">
        <v>2021</v>
      </c>
      <c r="AF91" s="26"/>
      <c r="AG91" s="26"/>
      <c r="AH91" s="35">
        <f t="shared" si="1"/>
        <v>1</v>
      </c>
      <c r="AI91" s="35">
        <v>0</v>
      </c>
    </row>
    <row r="92" spans="1:35" x14ac:dyDescent="0.2">
      <c r="A92" s="27" t="s">
        <v>810</v>
      </c>
      <c r="B92" s="27" t="s">
        <v>211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>
        <v>2008</v>
      </c>
      <c r="S92" s="35">
        <v>2009</v>
      </c>
      <c r="T92" s="35"/>
      <c r="U92" s="35">
        <v>2011</v>
      </c>
      <c r="V92" s="35">
        <v>2012</v>
      </c>
      <c r="W92" s="35">
        <v>2013</v>
      </c>
      <c r="X92" s="35">
        <v>2014</v>
      </c>
      <c r="Y92" s="35">
        <v>2015</v>
      </c>
      <c r="Z92" s="35">
        <v>2016</v>
      </c>
      <c r="AA92" s="31">
        <v>2017</v>
      </c>
      <c r="AB92" s="31">
        <v>2018</v>
      </c>
      <c r="AC92" s="26">
        <v>2019</v>
      </c>
      <c r="AD92" s="31">
        <v>2020</v>
      </c>
      <c r="AE92" s="26">
        <v>2021</v>
      </c>
      <c r="AF92" s="26">
        <v>2022</v>
      </c>
      <c r="AG92" s="31">
        <v>2023</v>
      </c>
      <c r="AH92" s="35">
        <f t="shared" si="1"/>
        <v>15</v>
      </c>
      <c r="AI92" s="35">
        <v>13</v>
      </c>
    </row>
    <row r="93" spans="1:35" x14ac:dyDescent="0.2">
      <c r="A93" s="24" t="s">
        <v>811</v>
      </c>
      <c r="B93" s="24" t="s">
        <v>138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>
        <v>2008</v>
      </c>
      <c r="S93" s="35"/>
      <c r="T93" s="35">
        <v>2010</v>
      </c>
      <c r="U93" s="35">
        <v>2011</v>
      </c>
      <c r="V93" s="35">
        <v>2012</v>
      </c>
      <c r="W93" s="35">
        <v>2013</v>
      </c>
      <c r="X93" s="35"/>
      <c r="Y93" s="35"/>
      <c r="Z93" s="35"/>
      <c r="AA93" s="35">
        <v>2017</v>
      </c>
      <c r="AB93" s="26">
        <v>2018</v>
      </c>
      <c r="AC93" s="26">
        <v>2019</v>
      </c>
      <c r="AD93" s="26">
        <v>2020</v>
      </c>
      <c r="AE93" s="26">
        <v>2021</v>
      </c>
      <c r="AF93" s="26">
        <v>2022</v>
      </c>
      <c r="AG93" s="26">
        <v>2023</v>
      </c>
      <c r="AH93" s="35">
        <f t="shared" si="1"/>
        <v>12</v>
      </c>
      <c r="AI93" s="35">
        <v>7</v>
      </c>
    </row>
    <row r="94" spans="1:35" x14ac:dyDescent="0.2">
      <c r="A94" s="27" t="s">
        <v>812</v>
      </c>
      <c r="B94" s="27" t="s">
        <v>86</v>
      </c>
      <c r="C94" s="35"/>
      <c r="D94" s="35"/>
      <c r="E94" s="35"/>
      <c r="F94" s="35"/>
      <c r="G94" s="35"/>
      <c r="H94" s="35"/>
      <c r="I94" s="35"/>
      <c r="J94" s="35"/>
      <c r="K94" s="35">
        <v>2001</v>
      </c>
      <c r="L94" s="35"/>
      <c r="M94" s="35"/>
      <c r="N94" s="35">
        <v>2004</v>
      </c>
      <c r="O94" s="35">
        <v>2005</v>
      </c>
      <c r="P94" s="35">
        <v>2006</v>
      </c>
      <c r="Q94" s="35">
        <v>2007</v>
      </c>
      <c r="R94" s="35">
        <v>2008</v>
      </c>
      <c r="S94" s="35">
        <v>2009</v>
      </c>
      <c r="T94" s="35"/>
      <c r="U94" s="35"/>
      <c r="V94" s="35"/>
      <c r="W94" s="35"/>
      <c r="X94" s="35">
        <v>2014</v>
      </c>
      <c r="Y94" s="35"/>
      <c r="Z94" s="35">
        <v>2016</v>
      </c>
      <c r="AA94" s="35"/>
      <c r="AB94" s="26">
        <v>2018</v>
      </c>
      <c r="AC94" s="26">
        <v>2019</v>
      </c>
      <c r="AD94" s="26">
        <v>2020</v>
      </c>
      <c r="AE94" s="26">
        <v>2021</v>
      </c>
      <c r="AF94" s="26">
        <v>2022</v>
      </c>
      <c r="AG94" s="26">
        <v>2023</v>
      </c>
      <c r="AH94" s="35">
        <f t="shared" si="1"/>
        <v>15</v>
      </c>
      <c r="AI94" s="35">
        <v>6</v>
      </c>
    </row>
    <row r="95" spans="1:35" x14ac:dyDescent="0.2">
      <c r="A95" s="27" t="s">
        <v>813</v>
      </c>
      <c r="B95" s="27" t="s">
        <v>77</v>
      </c>
      <c r="C95" s="35"/>
      <c r="D95" s="35"/>
      <c r="E95" s="35"/>
      <c r="F95" s="35"/>
      <c r="G95" s="35"/>
      <c r="H95" s="35"/>
      <c r="I95" s="35">
        <v>1999</v>
      </c>
      <c r="J95" s="35">
        <v>2000</v>
      </c>
      <c r="K95" s="35">
        <v>2001</v>
      </c>
      <c r="L95" s="35">
        <v>2002</v>
      </c>
      <c r="M95" s="35"/>
      <c r="N95" s="35"/>
      <c r="O95" s="35"/>
      <c r="P95" s="35"/>
      <c r="Q95" s="35"/>
      <c r="R95" s="35"/>
      <c r="S95" s="35"/>
      <c r="T95" s="35">
        <v>2010</v>
      </c>
      <c r="U95" s="35"/>
      <c r="V95" s="35"/>
      <c r="W95" s="35">
        <v>2013</v>
      </c>
      <c r="X95" s="35">
        <v>2014</v>
      </c>
      <c r="Y95" s="35">
        <v>2015</v>
      </c>
      <c r="Z95" s="35">
        <v>2016</v>
      </c>
      <c r="AA95" s="35">
        <v>2017</v>
      </c>
      <c r="AB95" s="26">
        <v>2018</v>
      </c>
      <c r="AC95" s="26">
        <v>2019</v>
      </c>
      <c r="AD95" s="26">
        <v>2020</v>
      </c>
      <c r="AE95" s="26">
        <v>2021</v>
      </c>
      <c r="AF95" s="26">
        <v>2022</v>
      </c>
      <c r="AG95" s="26">
        <v>2023</v>
      </c>
      <c r="AH95" s="35">
        <f t="shared" si="1"/>
        <v>16</v>
      </c>
      <c r="AI95" s="35">
        <v>11</v>
      </c>
    </row>
    <row r="96" spans="1:35" x14ac:dyDescent="0.2">
      <c r="A96" s="24" t="s">
        <v>814</v>
      </c>
      <c r="B96" s="24" t="s">
        <v>82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>
        <v>2013</v>
      </c>
      <c r="X96" s="35"/>
      <c r="Y96" s="35"/>
      <c r="Z96" s="35"/>
      <c r="AA96" s="35"/>
      <c r="AB96" s="26"/>
      <c r="AC96" s="26"/>
      <c r="AD96" s="26"/>
      <c r="AE96" s="26"/>
      <c r="AF96" s="26"/>
      <c r="AG96" s="26">
        <v>2023</v>
      </c>
      <c r="AH96" s="35">
        <f t="shared" si="1"/>
        <v>2</v>
      </c>
      <c r="AI96" s="35">
        <v>1</v>
      </c>
    </row>
    <row r="97" spans="1:35" x14ac:dyDescent="0.2">
      <c r="A97" s="24" t="s">
        <v>815</v>
      </c>
      <c r="B97" s="27" t="s">
        <v>82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>
        <v>2009</v>
      </c>
      <c r="T97" s="35">
        <v>2010</v>
      </c>
      <c r="U97" s="35"/>
      <c r="V97" s="35">
        <v>2012</v>
      </c>
      <c r="W97" s="35">
        <v>2013</v>
      </c>
      <c r="X97" s="35">
        <v>2014</v>
      </c>
      <c r="Y97" s="35"/>
      <c r="Z97" s="35">
        <v>2016</v>
      </c>
      <c r="AA97" s="31">
        <v>2017</v>
      </c>
      <c r="AB97" s="31">
        <v>2018</v>
      </c>
      <c r="AC97" s="26">
        <v>2019</v>
      </c>
      <c r="AD97" s="31">
        <v>2020</v>
      </c>
      <c r="AE97" s="31">
        <v>2021</v>
      </c>
      <c r="AF97" s="31">
        <v>2022</v>
      </c>
      <c r="AG97" s="26">
        <v>2023</v>
      </c>
      <c r="AH97" s="35">
        <f t="shared" si="1"/>
        <v>13</v>
      </c>
      <c r="AI97" s="35">
        <v>8</v>
      </c>
    </row>
    <row r="98" spans="1:35" x14ac:dyDescent="0.2">
      <c r="A98" s="27" t="s">
        <v>816</v>
      </c>
      <c r="B98" s="27" t="s">
        <v>82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>
        <v>2015</v>
      </c>
      <c r="Z98" s="35">
        <v>2016</v>
      </c>
      <c r="AA98" s="35"/>
      <c r="AB98" s="26"/>
      <c r="AC98" s="26"/>
      <c r="AD98" s="26"/>
      <c r="AE98" s="26"/>
      <c r="AF98" s="26"/>
      <c r="AG98" s="26">
        <v>2023</v>
      </c>
      <c r="AH98" s="35">
        <f t="shared" si="1"/>
        <v>3</v>
      </c>
      <c r="AI98" s="35">
        <v>1</v>
      </c>
    </row>
    <row r="99" spans="1:35" x14ac:dyDescent="0.2">
      <c r="A99" s="27" t="s">
        <v>817</v>
      </c>
      <c r="B99" s="27" t="s">
        <v>163</v>
      </c>
      <c r="C99" s="35"/>
      <c r="D99" s="35"/>
      <c r="E99" s="35">
        <v>1995</v>
      </c>
      <c r="F99" s="35">
        <v>1996</v>
      </c>
      <c r="G99" s="35"/>
      <c r="H99" s="35">
        <v>1998</v>
      </c>
      <c r="I99" s="35">
        <v>1999</v>
      </c>
      <c r="J99" s="35">
        <v>2000</v>
      </c>
      <c r="K99" s="35"/>
      <c r="L99" s="35">
        <v>2002</v>
      </c>
      <c r="M99" s="35"/>
      <c r="N99" s="35">
        <v>2004</v>
      </c>
      <c r="O99" s="35">
        <v>2005</v>
      </c>
      <c r="P99" s="35"/>
      <c r="Q99" s="35"/>
      <c r="R99" s="35"/>
      <c r="S99" s="35"/>
      <c r="T99" s="35">
        <v>2010</v>
      </c>
      <c r="U99" s="35">
        <v>2011</v>
      </c>
      <c r="V99" s="35">
        <v>2012</v>
      </c>
      <c r="W99" s="35">
        <v>2013</v>
      </c>
      <c r="X99" s="35">
        <v>2014</v>
      </c>
      <c r="Y99" s="35">
        <v>2015</v>
      </c>
      <c r="Z99" s="35">
        <v>2016</v>
      </c>
      <c r="AA99" s="35">
        <v>2017</v>
      </c>
      <c r="AB99" s="26">
        <v>2018</v>
      </c>
      <c r="AC99" s="26">
        <v>2019</v>
      </c>
      <c r="AD99" s="26">
        <v>2020</v>
      </c>
      <c r="AE99" s="26">
        <v>2021</v>
      </c>
      <c r="AF99" s="26">
        <v>2022</v>
      </c>
      <c r="AG99" s="31">
        <v>2023</v>
      </c>
      <c r="AH99" s="35">
        <f t="shared" si="1"/>
        <v>22</v>
      </c>
      <c r="AI99" s="35">
        <v>14</v>
      </c>
    </row>
    <row r="100" spans="1:35" x14ac:dyDescent="0.2">
      <c r="A100" s="24" t="s">
        <v>818</v>
      </c>
      <c r="B100" s="27" t="s">
        <v>82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>
        <v>2013</v>
      </c>
      <c r="X100" s="35"/>
      <c r="Y100" s="35"/>
      <c r="Z100" s="35">
        <v>2016</v>
      </c>
      <c r="AA100" s="35">
        <v>2017</v>
      </c>
      <c r="AB100" s="26">
        <v>2018</v>
      </c>
      <c r="AC100" s="26">
        <v>2019</v>
      </c>
      <c r="AD100" s="26">
        <v>2020</v>
      </c>
      <c r="AE100" s="26">
        <v>2021</v>
      </c>
      <c r="AF100" s="31">
        <v>2022</v>
      </c>
      <c r="AG100" s="31">
        <v>2023</v>
      </c>
      <c r="AH100" s="35">
        <f t="shared" si="1"/>
        <v>9</v>
      </c>
      <c r="AI100" s="35">
        <v>8</v>
      </c>
    </row>
    <row r="101" spans="1:35" x14ac:dyDescent="0.2">
      <c r="A101" s="24" t="s">
        <v>819</v>
      </c>
      <c r="B101" s="27" t="s">
        <v>86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>
        <v>2006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26"/>
      <c r="AC101" s="26"/>
      <c r="AD101" s="26"/>
      <c r="AE101" s="26">
        <v>2021</v>
      </c>
      <c r="AF101" s="26"/>
      <c r="AG101" s="26"/>
      <c r="AH101" s="35">
        <f t="shared" si="1"/>
        <v>2</v>
      </c>
      <c r="AI101" s="35">
        <v>0</v>
      </c>
    </row>
    <row r="102" spans="1:35" x14ac:dyDescent="0.2">
      <c r="A102" s="27" t="s">
        <v>820</v>
      </c>
      <c r="B102" s="27" t="s">
        <v>77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26"/>
      <c r="AC102" s="26"/>
      <c r="AD102" s="26"/>
      <c r="AE102" s="26"/>
      <c r="AF102" s="26">
        <v>2022</v>
      </c>
      <c r="AG102" s="26">
        <v>2023</v>
      </c>
      <c r="AH102" s="35">
        <f t="shared" si="1"/>
        <v>2</v>
      </c>
      <c r="AI102" s="35">
        <v>2</v>
      </c>
    </row>
    <row r="103" spans="1:35" x14ac:dyDescent="0.2">
      <c r="A103" s="24" t="s">
        <v>821</v>
      </c>
      <c r="B103" s="27" t="s">
        <v>117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>
        <v>2009</v>
      </c>
      <c r="T103" s="35"/>
      <c r="U103" s="35"/>
      <c r="V103" s="35"/>
      <c r="W103" s="35"/>
      <c r="X103" s="35"/>
      <c r="Y103" s="35"/>
      <c r="Z103" s="35"/>
      <c r="AA103" s="35"/>
      <c r="AB103" s="26"/>
      <c r="AC103" s="26"/>
      <c r="AD103" s="26"/>
      <c r="AE103" s="26"/>
      <c r="AF103" s="26"/>
      <c r="AG103" s="26"/>
      <c r="AH103" s="35">
        <f t="shared" si="1"/>
        <v>1</v>
      </c>
      <c r="AI103" s="35">
        <v>0</v>
      </c>
    </row>
    <row r="104" spans="1:35" x14ac:dyDescent="0.2">
      <c r="A104" s="24" t="s">
        <v>822</v>
      </c>
      <c r="B104" s="24" t="s">
        <v>106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>
        <v>2010</v>
      </c>
      <c r="U104" s="35"/>
      <c r="V104" s="35"/>
      <c r="W104" s="35"/>
      <c r="X104" s="35"/>
      <c r="Y104" s="35"/>
      <c r="Z104" s="35"/>
      <c r="AA104" s="35"/>
      <c r="AB104" s="26"/>
      <c r="AC104" s="26"/>
      <c r="AD104" s="26"/>
      <c r="AE104" s="26"/>
      <c r="AF104" s="26"/>
      <c r="AG104" s="26"/>
      <c r="AH104" s="35">
        <f t="shared" si="1"/>
        <v>1</v>
      </c>
      <c r="AI104" s="35">
        <v>0</v>
      </c>
    </row>
    <row r="105" spans="1:35" x14ac:dyDescent="0.2">
      <c r="A105" s="27" t="s">
        <v>823</v>
      </c>
      <c r="B105" s="24" t="s">
        <v>199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>
        <v>2005</v>
      </c>
      <c r="P105" s="35"/>
      <c r="Q105" s="35"/>
      <c r="R105" s="35"/>
      <c r="S105" s="35"/>
      <c r="T105" s="35"/>
      <c r="U105" s="35"/>
      <c r="V105" s="35"/>
      <c r="W105" s="35"/>
      <c r="X105" s="35">
        <v>2014</v>
      </c>
      <c r="Y105" s="35">
        <v>2015</v>
      </c>
      <c r="Z105" s="35">
        <v>2016</v>
      </c>
      <c r="AA105" s="35">
        <v>2017</v>
      </c>
      <c r="AB105" s="26"/>
      <c r="AC105" s="26">
        <v>2019</v>
      </c>
      <c r="AD105" s="26"/>
      <c r="AE105" s="26"/>
      <c r="AF105" s="26">
        <v>2022</v>
      </c>
      <c r="AG105" s="26">
        <v>2023</v>
      </c>
      <c r="AH105" s="35">
        <f t="shared" si="1"/>
        <v>8</v>
      </c>
      <c r="AI105" s="35">
        <v>2</v>
      </c>
    </row>
    <row r="106" spans="1:35" x14ac:dyDescent="0.2">
      <c r="A106" s="27" t="s">
        <v>824</v>
      </c>
      <c r="B106" s="24" t="s">
        <v>84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26"/>
      <c r="AC106" s="26"/>
      <c r="AD106" s="21"/>
      <c r="AE106" s="26">
        <v>2021</v>
      </c>
      <c r="AF106" s="26">
        <v>2022</v>
      </c>
      <c r="AG106" s="26">
        <v>2023</v>
      </c>
      <c r="AH106" s="35">
        <f t="shared" si="1"/>
        <v>3</v>
      </c>
      <c r="AI106" s="35">
        <v>3</v>
      </c>
    </row>
    <row r="107" spans="1:35" x14ac:dyDescent="0.2">
      <c r="A107" s="24" t="s">
        <v>825</v>
      </c>
      <c r="B107" s="27" t="s">
        <v>138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>
        <v>2002</v>
      </c>
      <c r="M107" s="35"/>
      <c r="N107" s="35"/>
      <c r="O107" s="35"/>
      <c r="P107" s="35"/>
      <c r="Q107" s="35"/>
      <c r="R107" s="35"/>
      <c r="S107" s="35">
        <v>2009</v>
      </c>
      <c r="T107" s="35"/>
      <c r="U107" s="35"/>
      <c r="V107" s="35">
        <v>2012</v>
      </c>
      <c r="W107" s="35"/>
      <c r="X107" s="35"/>
      <c r="Y107" s="35"/>
      <c r="Z107" s="35"/>
      <c r="AA107" s="35"/>
      <c r="AB107" s="26"/>
      <c r="AC107" s="26"/>
      <c r="AD107" s="26">
        <v>2020</v>
      </c>
      <c r="AE107" s="26">
        <v>2021</v>
      </c>
      <c r="AF107" s="26">
        <v>2022</v>
      </c>
      <c r="AG107" s="26">
        <v>2023</v>
      </c>
      <c r="AH107" s="35">
        <f t="shared" si="1"/>
        <v>7</v>
      </c>
      <c r="AI107" s="35">
        <v>4</v>
      </c>
    </row>
    <row r="108" spans="1:35" x14ac:dyDescent="0.2">
      <c r="A108" s="27" t="s">
        <v>826</v>
      </c>
      <c r="B108" s="27" t="s">
        <v>95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>
        <v>2016</v>
      </c>
      <c r="AA108" s="35">
        <v>2017</v>
      </c>
      <c r="AB108" s="26">
        <v>2018</v>
      </c>
      <c r="AC108" s="26">
        <v>2019</v>
      </c>
      <c r="AD108" s="26">
        <v>2020</v>
      </c>
      <c r="AE108" s="26">
        <v>2021</v>
      </c>
      <c r="AF108" s="26">
        <v>2022</v>
      </c>
      <c r="AG108" s="26"/>
      <c r="AH108" s="35">
        <f t="shared" si="1"/>
        <v>7</v>
      </c>
      <c r="AI108" s="35">
        <v>0</v>
      </c>
    </row>
    <row r="109" spans="1:35" x14ac:dyDescent="0.2">
      <c r="A109" s="27" t="s">
        <v>827</v>
      </c>
      <c r="B109" s="27" t="s">
        <v>122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>
        <v>2003</v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>
        <v>2014</v>
      </c>
      <c r="Y109" s="35">
        <v>2015</v>
      </c>
      <c r="Z109" s="35">
        <v>2016</v>
      </c>
      <c r="AA109" s="35"/>
      <c r="AB109" s="26">
        <v>2018</v>
      </c>
      <c r="AC109" s="26"/>
      <c r="AD109" s="26"/>
      <c r="AE109" s="26"/>
      <c r="AF109" s="26"/>
      <c r="AG109" s="26"/>
      <c r="AH109" s="35">
        <f t="shared" si="1"/>
        <v>5</v>
      </c>
      <c r="AI109" s="35">
        <v>0</v>
      </c>
    </row>
    <row r="110" spans="1:35" x14ac:dyDescent="0.2">
      <c r="A110" s="27" t="s">
        <v>828</v>
      </c>
      <c r="B110" s="24" t="s">
        <v>769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>
        <v>2007</v>
      </c>
      <c r="R110" s="35">
        <v>2008</v>
      </c>
      <c r="S110" s="35">
        <v>2009</v>
      </c>
      <c r="T110" s="35">
        <v>2010</v>
      </c>
      <c r="U110" s="35">
        <v>2011</v>
      </c>
      <c r="V110" s="35">
        <v>2012</v>
      </c>
      <c r="W110" s="35">
        <v>2013</v>
      </c>
      <c r="X110" s="35">
        <v>2014</v>
      </c>
      <c r="Y110" s="35">
        <v>2015</v>
      </c>
      <c r="Z110" s="35">
        <v>2016</v>
      </c>
      <c r="AA110" s="35"/>
      <c r="AB110" s="26"/>
      <c r="AC110" s="26">
        <v>2019</v>
      </c>
      <c r="AD110" s="31">
        <v>2020</v>
      </c>
      <c r="AE110" s="26">
        <v>2021</v>
      </c>
      <c r="AF110" s="26">
        <v>2022</v>
      </c>
      <c r="AG110" s="26">
        <v>2023</v>
      </c>
      <c r="AH110" s="35">
        <f t="shared" si="1"/>
        <v>15</v>
      </c>
      <c r="AI110" s="35">
        <v>5</v>
      </c>
    </row>
    <row r="111" spans="1:35" x14ac:dyDescent="0.2">
      <c r="A111" s="27" t="s">
        <v>829</v>
      </c>
      <c r="B111" s="27" t="s">
        <v>138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>
        <v>2009</v>
      </c>
      <c r="T111" s="35"/>
      <c r="U111" s="35">
        <v>2011</v>
      </c>
      <c r="V111" s="35">
        <v>2012</v>
      </c>
      <c r="W111" s="35">
        <v>2013</v>
      </c>
      <c r="X111" s="35">
        <v>2014</v>
      </c>
      <c r="Y111" s="35">
        <v>2015</v>
      </c>
      <c r="Z111" s="35">
        <v>2016</v>
      </c>
      <c r="AA111" s="35">
        <v>2017</v>
      </c>
      <c r="AB111" s="26">
        <v>2018</v>
      </c>
      <c r="AC111" s="26"/>
      <c r="AD111" s="26">
        <v>2020</v>
      </c>
      <c r="AE111" s="26"/>
      <c r="AF111" s="26">
        <v>2022</v>
      </c>
      <c r="AG111" s="26">
        <v>2023</v>
      </c>
      <c r="AH111" s="35">
        <f t="shared" si="1"/>
        <v>12</v>
      </c>
      <c r="AI111" s="35">
        <v>2</v>
      </c>
    </row>
    <row r="112" spans="1:35" x14ac:dyDescent="0.2">
      <c r="A112" s="27" t="s">
        <v>830</v>
      </c>
      <c r="B112" s="27" t="s">
        <v>257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>
        <v>2017</v>
      </c>
      <c r="AB112" s="26"/>
      <c r="AC112" s="26"/>
      <c r="AD112" s="26">
        <v>2020</v>
      </c>
      <c r="AE112" s="26">
        <v>2021</v>
      </c>
      <c r="AF112" s="26"/>
      <c r="AG112" s="26"/>
      <c r="AH112" s="35">
        <f t="shared" si="1"/>
        <v>3</v>
      </c>
      <c r="AI112" s="35">
        <v>0</v>
      </c>
    </row>
    <row r="113" spans="1:35" x14ac:dyDescent="0.2">
      <c r="A113" s="27" t="s">
        <v>831</v>
      </c>
      <c r="B113" s="27" t="s">
        <v>138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>
        <v>2015</v>
      </c>
      <c r="Z113" s="35">
        <v>2016</v>
      </c>
      <c r="AA113" s="35">
        <v>2017</v>
      </c>
      <c r="AB113" s="26">
        <v>2018</v>
      </c>
      <c r="AC113" s="26">
        <v>2019</v>
      </c>
      <c r="AD113" s="26">
        <v>2020</v>
      </c>
      <c r="AE113" s="26">
        <v>2021</v>
      </c>
      <c r="AF113" s="26">
        <v>2022</v>
      </c>
      <c r="AG113" s="26">
        <v>2023</v>
      </c>
      <c r="AH113" s="35">
        <f t="shared" si="1"/>
        <v>9</v>
      </c>
      <c r="AI113" s="35">
        <v>9</v>
      </c>
    </row>
    <row r="114" spans="1:35" x14ac:dyDescent="0.2">
      <c r="A114" s="27" t="s">
        <v>832</v>
      </c>
      <c r="B114" s="27" t="s">
        <v>82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26"/>
      <c r="AC114" s="26"/>
      <c r="AD114" s="26"/>
      <c r="AE114" s="26"/>
      <c r="AF114" s="26"/>
      <c r="AG114" s="26">
        <v>2023</v>
      </c>
      <c r="AH114" s="35">
        <f t="shared" si="1"/>
        <v>1</v>
      </c>
      <c r="AI114" s="35">
        <v>1</v>
      </c>
    </row>
    <row r="115" spans="1:35" x14ac:dyDescent="0.2">
      <c r="A115" s="24" t="s">
        <v>833</v>
      </c>
      <c r="B115" s="24" t="s">
        <v>122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>
        <v>2011</v>
      </c>
      <c r="V115" s="35"/>
      <c r="W115" s="35"/>
      <c r="X115" s="35"/>
      <c r="Y115" s="35"/>
      <c r="Z115" s="35"/>
      <c r="AA115" s="35"/>
      <c r="AB115" s="26"/>
      <c r="AC115" s="26"/>
      <c r="AD115" s="26"/>
      <c r="AE115" s="26">
        <v>2021</v>
      </c>
      <c r="AF115" s="26">
        <v>2022</v>
      </c>
      <c r="AG115" s="26"/>
      <c r="AH115" s="35">
        <f t="shared" si="1"/>
        <v>3</v>
      </c>
      <c r="AI115" s="35">
        <v>0</v>
      </c>
    </row>
    <row r="116" spans="1:35" x14ac:dyDescent="0.2">
      <c r="A116" s="24" t="s">
        <v>834</v>
      </c>
      <c r="B116" s="24" t="s">
        <v>59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>
        <v>2011</v>
      </c>
      <c r="V116" s="35"/>
      <c r="W116" s="35"/>
      <c r="X116" s="35"/>
      <c r="Y116" s="35"/>
      <c r="Z116" s="35"/>
      <c r="AA116" s="35"/>
      <c r="AB116" s="26"/>
      <c r="AC116" s="26"/>
      <c r="AD116" s="26">
        <v>2020</v>
      </c>
      <c r="AE116" s="26">
        <v>2021</v>
      </c>
      <c r="AF116" s="26"/>
      <c r="AG116" s="26"/>
      <c r="AH116" s="35">
        <f t="shared" si="1"/>
        <v>3</v>
      </c>
      <c r="AI116" s="35">
        <v>0</v>
      </c>
    </row>
    <row r="117" spans="1:35" x14ac:dyDescent="0.2">
      <c r="A117" s="27" t="s">
        <v>835</v>
      </c>
      <c r="B117" s="27" t="s">
        <v>86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>
        <v>2010</v>
      </c>
      <c r="U117" s="35"/>
      <c r="V117" s="35">
        <v>2012</v>
      </c>
      <c r="W117" s="35">
        <v>2013</v>
      </c>
      <c r="X117" s="35">
        <v>2014</v>
      </c>
      <c r="Y117" s="35">
        <v>2015</v>
      </c>
      <c r="Z117" s="35">
        <v>2016</v>
      </c>
      <c r="AA117" s="35">
        <v>2017</v>
      </c>
      <c r="AB117" s="26"/>
      <c r="AC117" s="26">
        <v>2019</v>
      </c>
      <c r="AD117" s="26">
        <v>2020</v>
      </c>
      <c r="AE117" s="26">
        <v>2021</v>
      </c>
      <c r="AF117" s="26">
        <v>2022</v>
      </c>
      <c r="AG117" s="26">
        <v>2023</v>
      </c>
      <c r="AH117" s="35">
        <f t="shared" si="1"/>
        <v>12</v>
      </c>
      <c r="AI117" s="35">
        <v>5</v>
      </c>
    </row>
    <row r="118" spans="1:35" x14ac:dyDescent="0.2">
      <c r="A118" s="27" t="s">
        <v>836</v>
      </c>
      <c r="B118" s="27" t="s">
        <v>135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>
        <v>2014</v>
      </c>
      <c r="Y118" s="35">
        <v>2015</v>
      </c>
      <c r="Z118" s="35"/>
      <c r="AA118" s="35"/>
      <c r="AB118" s="31">
        <v>2018</v>
      </c>
      <c r="AC118" s="26">
        <v>2019</v>
      </c>
      <c r="AD118" s="26">
        <v>2020</v>
      </c>
      <c r="AE118" s="31">
        <v>2021</v>
      </c>
      <c r="AF118" s="26">
        <v>2022</v>
      </c>
      <c r="AG118" s="31">
        <v>2023</v>
      </c>
      <c r="AH118" s="35">
        <f t="shared" si="1"/>
        <v>8</v>
      </c>
      <c r="AI118" s="35">
        <v>6</v>
      </c>
    </row>
    <row r="119" spans="1:35" x14ac:dyDescent="0.2">
      <c r="A119" s="27" t="s">
        <v>837</v>
      </c>
      <c r="B119" s="27" t="s">
        <v>138</v>
      </c>
      <c r="C119" s="35"/>
      <c r="D119" s="35"/>
      <c r="E119" s="35"/>
      <c r="F119" s="35"/>
      <c r="G119" s="35"/>
      <c r="H119" s="35"/>
      <c r="I119" s="35"/>
      <c r="J119" s="35"/>
      <c r="K119" s="35">
        <v>2001</v>
      </c>
      <c r="L119" s="35">
        <v>2002</v>
      </c>
      <c r="M119" s="35">
        <v>2003</v>
      </c>
      <c r="N119" s="35">
        <v>2004</v>
      </c>
      <c r="O119" s="35">
        <v>2005</v>
      </c>
      <c r="P119" s="35">
        <v>2006</v>
      </c>
      <c r="Q119" s="35">
        <v>2007</v>
      </c>
      <c r="R119" s="35"/>
      <c r="S119" s="35"/>
      <c r="T119" s="35"/>
      <c r="U119" s="35"/>
      <c r="V119" s="35"/>
      <c r="W119" s="35"/>
      <c r="X119" s="35"/>
      <c r="Y119" s="35">
        <v>2015</v>
      </c>
      <c r="Z119" s="35">
        <v>2016</v>
      </c>
      <c r="AA119" s="35">
        <v>2017</v>
      </c>
      <c r="AB119" s="26">
        <v>2018</v>
      </c>
      <c r="AC119" s="26"/>
      <c r="AD119" s="26">
        <v>2020</v>
      </c>
      <c r="AE119" s="26">
        <v>2021</v>
      </c>
      <c r="AF119" s="26"/>
      <c r="AG119" s="26"/>
      <c r="AH119" s="35">
        <f t="shared" si="1"/>
        <v>13</v>
      </c>
      <c r="AI119" s="35">
        <v>0</v>
      </c>
    </row>
    <row r="120" spans="1:35" x14ac:dyDescent="0.2">
      <c r="A120" s="27" t="s">
        <v>838</v>
      </c>
      <c r="B120" s="27" t="s">
        <v>59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26"/>
      <c r="AC120" s="26"/>
      <c r="AD120" s="26">
        <v>2020</v>
      </c>
      <c r="AE120" s="26">
        <v>2021</v>
      </c>
      <c r="AF120" s="26">
        <v>2022</v>
      </c>
      <c r="AG120" s="26">
        <v>2023</v>
      </c>
      <c r="AH120" s="35">
        <f t="shared" si="1"/>
        <v>4</v>
      </c>
      <c r="AI120" s="35">
        <v>4</v>
      </c>
    </row>
    <row r="121" spans="1:35" x14ac:dyDescent="0.2">
      <c r="A121" s="24" t="s">
        <v>839</v>
      </c>
      <c r="B121" s="27" t="s">
        <v>369</v>
      </c>
      <c r="C121" s="35"/>
      <c r="D121" s="35"/>
      <c r="E121" s="35"/>
      <c r="F121" s="35">
        <v>1996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>
        <v>2007</v>
      </c>
      <c r="R121" s="35">
        <v>2008</v>
      </c>
      <c r="S121" s="35"/>
      <c r="T121" s="35"/>
      <c r="U121" s="35"/>
      <c r="V121" s="35"/>
      <c r="W121" s="35"/>
      <c r="X121" s="35"/>
      <c r="Y121" s="35"/>
      <c r="Z121" s="35"/>
      <c r="AA121" s="35">
        <v>2017</v>
      </c>
      <c r="AB121" s="26">
        <v>2018</v>
      </c>
      <c r="AC121" s="26">
        <v>2019</v>
      </c>
      <c r="AD121" s="31">
        <v>2020</v>
      </c>
      <c r="AE121" s="26">
        <v>2021</v>
      </c>
      <c r="AF121" s="31">
        <v>2022</v>
      </c>
      <c r="AG121" s="26">
        <v>2023</v>
      </c>
      <c r="AH121" s="35">
        <f t="shared" si="1"/>
        <v>10</v>
      </c>
      <c r="AI121" s="35">
        <v>7</v>
      </c>
    </row>
    <row r="122" spans="1:35" x14ac:dyDescent="0.2">
      <c r="A122" s="27" t="s">
        <v>840</v>
      </c>
      <c r="B122" s="27" t="s">
        <v>77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>
        <v>2009</v>
      </c>
      <c r="T122" s="35"/>
      <c r="U122" s="35">
        <v>2011</v>
      </c>
      <c r="V122" s="35">
        <v>2012</v>
      </c>
      <c r="W122" s="35">
        <v>2013</v>
      </c>
      <c r="X122" s="35">
        <v>2014</v>
      </c>
      <c r="Y122" s="35">
        <v>2015</v>
      </c>
      <c r="Z122" s="35">
        <v>2016</v>
      </c>
      <c r="AA122" s="35">
        <v>2017</v>
      </c>
      <c r="AB122" s="26">
        <v>2018</v>
      </c>
      <c r="AC122" s="26">
        <v>2019</v>
      </c>
      <c r="AD122" s="26">
        <v>2020</v>
      </c>
      <c r="AE122" s="26">
        <v>2021</v>
      </c>
      <c r="AF122" s="26">
        <v>2022</v>
      </c>
      <c r="AG122" s="26">
        <v>2023</v>
      </c>
      <c r="AH122" s="35">
        <f t="shared" si="1"/>
        <v>14</v>
      </c>
      <c r="AI122" s="35">
        <v>13</v>
      </c>
    </row>
    <row r="123" spans="1:35" x14ac:dyDescent="0.2">
      <c r="A123" s="24" t="s">
        <v>841</v>
      </c>
      <c r="B123" s="27" t="s">
        <v>369</v>
      </c>
      <c r="C123" s="35">
        <v>1993</v>
      </c>
      <c r="D123" s="35">
        <v>1994</v>
      </c>
      <c r="E123" s="35"/>
      <c r="F123" s="35"/>
      <c r="G123" s="35">
        <v>1997</v>
      </c>
      <c r="H123" s="35">
        <v>1998</v>
      </c>
      <c r="I123" s="35">
        <v>1999</v>
      </c>
      <c r="J123" s="35">
        <v>2000</v>
      </c>
      <c r="K123" s="35"/>
      <c r="L123" s="35">
        <v>2002</v>
      </c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26">
        <v>2018</v>
      </c>
      <c r="AC123" s="26">
        <v>2019</v>
      </c>
      <c r="AD123" s="26">
        <v>2020</v>
      </c>
      <c r="AE123" s="31">
        <v>2021</v>
      </c>
      <c r="AF123" s="31">
        <v>2022</v>
      </c>
      <c r="AG123" s="31">
        <v>2023</v>
      </c>
      <c r="AH123" s="35">
        <f t="shared" si="1"/>
        <v>13</v>
      </c>
      <c r="AI123" s="35">
        <v>6</v>
      </c>
    </row>
    <row r="124" spans="1:35" x14ac:dyDescent="0.2">
      <c r="A124" s="24" t="s">
        <v>842</v>
      </c>
      <c r="B124" s="27" t="s">
        <v>95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>
        <v>2017</v>
      </c>
      <c r="AB124" s="26"/>
      <c r="AC124" s="26"/>
      <c r="AD124" s="26"/>
      <c r="AE124" s="26"/>
      <c r="AF124" s="26"/>
      <c r="AG124" s="26">
        <v>2023</v>
      </c>
      <c r="AH124" s="35">
        <f t="shared" si="1"/>
        <v>2</v>
      </c>
      <c r="AI124" s="35">
        <v>1</v>
      </c>
    </row>
    <row r="125" spans="1:35" x14ac:dyDescent="0.2">
      <c r="A125" s="24" t="s">
        <v>843</v>
      </c>
      <c r="B125" s="24" t="s">
        <v>53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>
        <v>2005</v>
      </c>
      <c r="P125" s="35"/>
      <c r="Q125" s="35"/>
      <c r="R125" s="35"/>
      <c r="S125" s="35"/>
      <c r="T125" s="35"/>
      <c r="U125" s="35"/>
      <c r="V125" s="35"/>
      <c r="W125" s="35"/>
      <c r="X125" s="35">
        <v>2014</v>
      </c>
      <c r="Y125" s="35"/>
      <c r="Z125" s="35"/>
      <c r="AA125" s="35">
        <v>2017</v>
      </c>
      <c r="AB125" s="26">
        <v>2018</v>
      </c>
      <c r="AC125" s="26"/>
      <c r="AD125" s="26"/>
      <c r="AE125" s="26"/>
      <c r="AF125" s="26"/>
      <c r="AG125" s="26"/>
      <c r="AH125" s="35">
        <f t="shared" si="1"/>
        <v>4</v>
      </c>
      <c r="AI125" s="35">
        <v>0</v>
      </c>
    </row>
    <row r="126" spans="1:35" x14ac:dyDescent="0.2">
      <c r="A126" s="24" t="s">
        <v>844</v>
      </c>
      <c r="B126" s="24" t="s">
        <v>77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26"/>
      <c r="AC126" s="26"/>
      <c r="AD126" s="26"/>
      <c r="AE126" s="26"/>
      <c r="AF126" s="26"/>
      <c r="AG126" s="26">
        <v>2023</v>
      </c>
      <c r="AH126" s="35">
        <f t="shared" si="1"/>
        <v>1</v>
      </c>
      <c r="AI126" s="35">
        <v>1</v>
      </c>
    </row>
    <row r="127" spans="1:35" x14ac:dyDescent="0.2">
      <c r="A127" s="24" t="s">
        <v>845</v>
      </c>
      <c r="B127" s="27" t="s">
        <v>138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>
        <v>2013</v>
      </c>
      <c r="X127" s="35">
        <v>2014</v>
      </c>
      <c r="Y127" s="35">
        <v>2015</v>
      </c>
      <c r="Z127" s="35">
        <v>2016</v>
      </c>
      <c r="AA127" s="35">
        <v>2017</v>
      </c>
      <c r="AB127" s="26">
        <v>2018</v>
      </c>
      <c r="AC127" s="26">
        <v>2019</v>
      </c>
      <c r="AD127" s="26">
        <v>2020</v>
      </c>
      <c r="AE127" s="31">
        <v>2021</v>
      </c>
      <c r="AF127" s="31">
        <v>2022</v>
      </c>
      <c r="AG127" s="31">
        <v>2023</v>
      </c>
      <c r="AH127" s="35">
        <f t="shared" si="1"/>
        <v>11</v>
      </c>
      <c r="AI127" s="35">
        <v>10</v>
      </c>
    </row>
    <row r="128" spans="1:35" x14ac:dyDescent="0.2">
      <c r="A128" s="24" t="s">
        <v>846</v>
      </c>
      <c r="B128" s="24" t="s">
        <v>84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>
        <v>2007</v>
      </c>
      <c r="R128" s="35">
        <v>2008</v>
      </c>
      <c r="S128" s="35">
        <v>2009</v>
      </c>
      <c r="T128" s="35"/>
      <c r="U128" s="35">
        <v>2011</v>
      </c>
      <c r="V128" s="35"/>
      <c r="W128" s="35">
        <v>2013</v>
      </c>
      <c r="X128" s="35"/>
      <c r="Y128" s="35">
        <v>2015</v>
      </c>
      <c r="Z128" s="35"/>
      <c r="AA128" s="35"/>
      <c r="AB128" s="26">
        <v>2018</v>
      </c>
      <c r="AC128" s="26">
        <v>2019</v>
      </c>
      <c r="AD128" s="26">
        <v>2020</v>
      </c>
      <c r="AE128" s="26">
        <v>2021</v>
      </c>
      <c r="AF128" s="26">
        <v>2022</v>
      </c>
      <c r="AG128" s="26">
        <v>2023</v>
      </c>
      <c r="AH128" s="35">
        <f t="shared" si="1"/>
        <v>12</v>
      </c>
      <c r="AI128" s="35">
        <v>6</v>
      </c>
    </row>
    <row r="129" spans="1:35" x14ac:dyDescent="0.2">
      <c r="A129" s="27" t="s">
        <v>847</v>
      </c>
      <c r="B129" s="24" t="s">
        <v>326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>
        <v>2012</v>
      </c>
      <c r="W129" s="35">
        <v>2013</v>
      </c>
      <c r="X129" s="35">
        <v>2014</v>
      </c>
      <c r="Y129" s="35">
        <v>2015</v>
      </c>
      <c r="Z129" s="35">
        <v>2016</v>
      </c>
      <c r="AA129" s="35">
        <v>2017</v>
      </c>
      <c r="AB129" s="26">
        <v>2018</v>
      </c>
      <c r="AC129" s="31">
        <v>2019</v>
      </c>
      <c r="AD129" s="26">
        <v>2020</v>
      </c>
      <c r="AE129" s="26">
        <v>2021</v>
      </c>
      <c r="AF129" s="26">
        <v>2022</v>
      </c>
      <c r="AG129" s="26">
        <v>2023</v>
      </c>
      <c r="AH129" s="35">
        <f t="shared" si="1"/>
        <v>12</v>
      </c>
      <c r="AI129" s="35">
        <v>11</v>
      </c>
    </row>
    <row r="130" spans="1:35" x14ac:dyDescent="0.2">
      <c r="A130" s="24" t="s">
        <v>848</v>
      </c>
      <c r="B130" s="24" t="s">
        <v>321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>
        <v>2005</v>
      </c>
      <c r="P130" s="35"/>
      <c r="Q130" s="35"/>
      <c r="R130" s="35"/>
      <c r="S130" s="35"/>
      <c r="T130" s="35"/>
      <c r="U130" s="35"/>
      <c r="V130" s="35"/>
      <c r="W130" s="35"/>
      <c r="X130" s="35"/>
      <c r="Y130" s="35">
        <v>2015</v>
      </c>
      <c r="Z130" s="35">
        <v>2016</v>
      </c>
      <c r="AA130" s="35"/>
      <c r="AB130" s="26"/>
      <c r="AC130" s="26"/>
      <c r="AD130" s="26">
        <v>2020</v>
      </c>
      <c r="AE130" s="26">
        <v>2021</v>
      </c>
      <c r="AF130" s="26"/>
      <c r="AG130" s="26"/>
      <c r="AH130" s="35">
        <f t="shared" si="1"/>
        <v>5</v>
      </c>
      <c r="AI130" s="35">
        <v>0</v>
      </c>
    </row>
    <row r="131" spans="1:35" x14ac:dyDescent="0.2">
      <c r="A131" s="27" t="s">
        <v>849</v>
      </c>
      <c r="B131" s="27" t="s">
        <v>122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1"/>
      <c r="AC131" s="31"/>
      <c r="AD131" s="26"/>
      <c r="AE131" s="31"/>
      <c r="AF131" s="26">
        <v>2022</v>
      </c>
      <c r="AG131" s="26">
        <v>2023</v>
      </c>
      <c r="AH131" s="35">
        <f t="shared" ref="AH131:AH194" si="2">COUNT(C131:AG131)</f>
        <v>2</v>
      </c>
      <c r="AI131" s="35">
        <v>2</v>
      </c>
    </row>
    <row r="132" spans="1:35" x14ac:dyDescent="0.2">
      <c r="A132" s="24" t="s">
        <v>850</v>
      </c>
      <c r="B132" s="24" t="s">
        <v>106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>
        <v>2005</v>
      </c>
      <c r="P132" s="35"/>
      <c r="Q132" s="35"/>
      <c r="R132" s="35"/>
      <c r="S132" s="35">
        <v>2009</v>
      </c>
      <c r="T132" s="35">
        <v>2010</v>
      </c>
      <c r="U132" s="35">
        <v>2011</v>
      </c>
      <c r="V132" s="35">
        <v>2012</v>
      </c>
      <c r="W132" s="35">
        <v>2013</v>
      </c>
      <c r="X132" s="35">
        <v>2014</v>
      </c>
      <c r="Y132" s="35">
        <v>2015</v>
      </c>
      <c r="Z132" s="35">
        <v>2016</v>
      </c>
      <c r="AA132" s="35">
        <v>2017</v>
      </c>
      <c r="AB132" s="31">
        <v>2018</v>
      </c>
      <c r="AC132" s="31">
        <v>2019</v>
      </c>
      <c r="AD132" s="26">
        <v>2020</v>
      </c>
      <c r="AE132" s="31">
        <v>2021</v>
      </c>
      <c r="AF132" s="31">
        <v>2022</v>
      </c>
      <c r="AG132" s="26">
        <v>2023</v>
      </c>
      <c r="AH132" s="35">
        <f t="shared" si="2"/>
        <v>16</v>
      </c>
      <c r="AI132" s="35">
        <v>15</v>
      </c>
    </row>
    <row r="133" spans="1:35" x14ac:dyDescent="0.2">
      <c r="A133" s="27" t="s">
        <v>851</v>
      </c>
      <c r="B133" s="27" t="s">
        <v>77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>
        <v>2014</v>
      </c>
      <c r="Y133" s="35">
        <v>2015</v>
      </c>
      <c r="Z133" s="35">
        <v>2016</v>
      </c>
      <c r="AA133" s="35">
        <v>2017</v>
      </c>
      <c r="AB133" s="31">
        <v>2018</v>
      </c>
      <c r="AC133" s="31">
        <v>2019</v>
      </c>
      <c r="AD133" s="26">
        <v>2020</v>
      </c>
      <c r="AE133" s="26"/>
      <c r="AF133" s="26"/>
      <c r="AG133" s="26"/>
      <c r="AH133" s="35">
        <f t="shared" si="2"/>
        <v>7</v>
      </c>
      <c r="AI133" s="35">
        <v>0</v>
      </c>
    </row>
    <row r="134" spans="1:35" x14ac:dyDescent="0.2">
      <c r="A134" s="24" t="s">
        <v>852</v>
      </c>
      <c r="B134" s="24" t="s">
        <v>53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>
        <v>2009</v>
      </c>
      <c r="T134" s="35">
        <v>2010</v>
      </c>
      <c r="U134" s="35"/>
      <c r="V134" s="35">
        <v>2012</v>
      </c>
      <c r="W134" s="35"/>
      <c r="X134" s="35"/>
      <c r="Y134" s="35"/>
      <c r="Z134" s="35"/>
      <c r="AA134" s="35"/>
      <c r="AB134" s="26"/>
      <c r="AC134" s="26"/>
      <c r="AD134" s="26"/>
      <c r="AE134" s="26"/>
      <c r="AF134" s="26"/>
      <c r="AG134" s="26"/>
      <c r="AH134" s="35">
        <f t="shared" si="2"/>
        <v>3</v>
      </c>
      <c r="AI134" s="35">
        <v>0</v>
      </c>
    </row>
    <row r="135" spans="1:35" x14ac:dyDescent="0.2">
      <c r="A135" s="27" t="s">
        <v>853</v>
      </c>
      <c r="B135" s="27" t="s">
        <v>77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26"/>
      <c r="AC135" s="26"/>
      <c r="AD135" s="26">
        <v>2020</v>
      </c>
      <c r="AE135" s="26"/>
      <c r="AF135" s="26"/>
      <c r="AG135" s="26"/>
      <c r="AH135" s="35">
        <f t="shared" si="2"/>
        <v>1</v>
      </c>
      <c r="AI135" s="35">
        <v>0</v>
      </c>
    </row>
    <row r="136" spans="1:35" x14ac:dyDescent="0.2">
      <c r="A136" s="24" t="s">
        <v>854</v>
      </c>
      <c r="B136" s="27" t="s">
        <v>55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>
        <v>2003</v>
      </c>
      <c r="N136" s="35">
        <v>2004</v>
      </c>
      <c r="O136" s="35">
        <v>2005</v>
      </c>
      <c r="P136" s="35"/>
      <c r="Q136" s="35">
        <v>2007</v>
      </c>
      <c r="R136" s="35">
        <v>2008</v>
      </c>
      <c r="S136" s="35"/>
      <c r="T136" s="35"/>
      <c r="U136" s="35"/>
      <c r="V136" s="35"/>
      <c r="W136" s="35"/>
      <c r="X136" s="35">
        <v>2014</v>
      </c>
      <c r="Y136" s="35"/>
      <c r="Z136" s="35"/>
      <c r="AA136" s="35"/>
      <c r="AB136" s="26">
        <v>2018</v>
      </c>
      <c r="AC136" s="26">
        <v>2019</v>
      </c>
      <c r="AD136" s="26">
        <v>2020</v>
      </c>
      <c r="AE136" s="26">
        <v>2021</v>
      </c>
      <c r="AF136" s="26">
        <v>2022</v>
      </c>
      <c r="AG136" s="26">
        <v>2023</v>
      </c>
      <c r="AH136" s="35">
        <f t="shared" si="2"/>
        <v>12</v>
      </c>
      <c r="AI136" s="35">
        <v>6</v>
      </c>
    </row>
    <row r="137" spans="1:35" x14ac:dyDescent="0.2">
      <c r="A137" s="24" t="s">
        <v>855</v>
      </c>
      <c r="B137" s="24" t="s">
        <v>359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>
        <v>2011</v>
      </c>
      <c r="V137" s="35">
        <v>2012</v>
      </c>
      <c r="W137" s="35"/>
      <c r="X137" s="35"/>
      <c r="Y137" s="35"/>
      <c r="Z137" s="35"/>
      <c r="AA137" s="35"/>
      <c r="AB137" s="26"/>
      <c r="AC137" s="26">
        <v>2019</v>
      </c>
      <c r="AD137" s="26"/>
      <c r="AE137" s="26"/>
      <c r="AF137" s="26"/>
      <c r="AG137" s="31">
        <v>2023</v>
      </c>
      <c r="AH137" s="35">
        <f t="shared" si="2"/>
        <v>4</v>
      </c>
      <c r="AI137" s="35">
        <v>1</v>
      </c>
    </row>
    <row r="138" spans="1:35" x14ac:dyDescent="0.2">
      <c r="A138" s="24" t="s">
        <v>856</v>
      </c>
      <c r="B138" s="24" t="s">
        <v>86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26">
        <v>2018</v>
      </c>
      <c r="AC138" s="26">
        <v>2019</v>
      </c>
      <c r="AD138" s="26">
        <v>2020</v>
      </c>
      <c r="AE138" s="26">
        <v>2021</v>
      </c>
      <c r="AF138" s="26"/>
      <c r="AG138" s="26">
        <v>2023</v>
      </c>
      <c r="AH138" s="35">
        <f t="shared" si="2"/>
        <v>5</v>
      </c>
      <c r="AI138" s="35">
        <v>1</v>
      </c>
    </row>
    <row r="139" spans="1:35" x14ac:dyDescent="0.2">
      <c r="A139" s="27" t="s">
        <v>857</v>
      </c>
      <c r="B139" s="27" t="s">
        <v>86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26"/>
      <c r="AC139" s="26"/>
      <c r="AD139" s="26"/>
      <c r="AE139" s="26"/>
      <c r="AF139" s="26">
        <v>2022</v>
      </c>
      <c r="AG139" s="26">
        <v>2023</v>
      </c>
      <c r="AH139" s="35">
        <f t="shared" si="2"/>
        <v>2</v>
      </c>
      <c r="AI139" s="35">
        <v>2</v>
      </c>
    </row>
    <row r="140" spans="1:35" x14ac:dyDescent="0.2">
      <c r="A140" s="24" t="s">
        <v>858</v>
      </c>
      <c r="B140" s="24" t="s">
        <v>86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26">
        <v>2018</v>
      </c>
      <c r="AC140" s="26"/>
      <c r="AD140" s="26">
        <v>2020</v>
      </c>
      <c r="AE140" s="26"/>
      <c r="AF140" s="26"/>
      <c r="AG140" s="26">
        <v>2023</v>
      </c>
      <c r="AH140" s="35">
        <f t="shared" si="2"/>
        <v>3</v>
      </c>
      <c r="AI140" s="35">
        <v>1</v>
      </c>
    </row>
    <row r="141" spans="1:35" x14ac:dyDescent="0.2">
      <c r="A141" s="27" t="s">
        <v>859</v>
      </c>
      <c r="B141" s="24" t="s">
        <v>138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>
        <v>2010</v>
      </c>
      <c r="U141" s="35">
        <v>2011</v>
      </c>
      <c r="V141" s="35">
        <v>2012</v>
      </c>
      <c r="W141" s="35">
        <v>2013</v>
      </c>
      <c r="X141" s="35">
        <v>2014</v>
      </c>
      <c r="Y141" s="35">
        <v>2015</v>
      </c>
      <c r="Z141" s="35">
        <v>2016</v>
      </c>
      <c r="AA141" s="35">
        <v>2017</v>
      </c>
      <c r="AB141" s="26"/>
      <c r="AC141" s="26"/>
      <c r="AD141" s="26"/>
      <c r="AE141" s="26"/>
      <c r="AF141" s="26">
        <v>2022</v>
      </c>
      <c r="AG141" s="26"/>
      <c r="AH141" s="35">
        <f t="shared" si="2"/>
        <v>9</v>
      </c>
      <c r="AI141" s="35">
        <v>0</v>
      </c>
    </row>
    <row r="142" spans="1:35" x14ac:dyDescent="0.2">
      <c r="A142" s="24" t="s">
        <v>860</v>
      </c>
      <c r="B142" s="24" t="s">
        <v>135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26">
        <v>2018</v>
      </c>
      <c r="AC142" s="26"/>
      <c r="AD142" s="26"/>
      <c r="AE142" s="26"/>
      <c r="AF142" s="26"/>
      <c r="AG142" s="26"/>
      <c r="AH142" s="35">
        <f t="shared" si="2"/>
        <v>1</v>
      </c>
      <c r="AI142" s="35">
        <v>0</v>
      </c>
    </row>
    <row r="143" spans="1:35" x14ac:dyDescent="0.2">
      <c r="A143" s="27" t="s">
        <v>861</v>
      </c>
      <c r="B143" s="27" t="s">
        <v>77</v>
      </c>
      <c r="C143" s="35"/>
      <c r="D143" s="35"/>
      <c r="E143" s="35"/>
      <c r="F143" s="35">
        <v>1996</v>
      </c>
      <c r="G143" s="35"/>
      <c r="H143" s="35"/>
      <c r="I143" s="35"/>
      <c r="J143" s="35"/>
      <c r="K143" s="35"/>
      <c r="L143" s="35"/>
      <c r="M143" s="35"/>
      <c r="N143" s="35"/>
      <c r="O143" s="35">
        <v>2005</v>
      </c>
      <c r="P143" s="35"/>
      <c r="Q143" s="35"/>
      <c r="R143" s="35"/>
      <c r="S143" s="35">
        <v>2009</v>
      </c>
      <c r="T143" s="35"/>
      <c r="U143" s="35"/>
      <c r="V143" s="35">
        <v>2012</v>
      </c>
      <c r="W143" s="35"/>
      <c r="X143" s="35"/>
      <c r="Y143" s="35">
        <v>2015</v>
      </c>
      <c r="Z143" s="35">
        <v>2016</v>
      </c>
      <c r="AA143" s="31">
        <v>2017</v>
      </c>
      <c r="AB143" s="31">
        <v>2018</v>
      </c>
      <c r="AC143" s="31">
        <v>2019</v>
      </c>
      <c r="AD143" s="31">
        <v>2020</v>
      </c>
      <c r="AE143" s="31">
        <v>2021</v>
      </c>
      <c r="AF143" s="26">
        <v>2022</v>
      </c>
      <c r="AG143" s="26">
        <v>2023</v>
      </c>
      <c r="AH143" s="35">
        <f t="shared" si="2"/>
        <v>13</v>
      </c>
      <c r="AI143" s="35">
        <v>9</v>
      </c>
    </row>
    <row r="144" spans="1:35" x14ac:dyDescent="0.2">
      <c r="A144" s="24" t="s">
        <v>862</v>
      </c>
      <c r="B144" s="27" t="s">
        <v>84</v>
      </c>
      <c r="C144" s="35"/>
      <c r="D144" s="35"/>
      <c r="E144" s="35">
        <v>1995</v>
      </c>
      <c r="F144" s="35">
        <v>1996</v>
      </c>
      <c r="G144" s="35">
        <v>1997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>
        <v>2017</v>
      </c>
      <c r="AB144" s="26">
        <v>2018</v>
      </c>
      <c r="AC144" s="26">
        <v>2019</v>
      </c>
      <c r="AD144" s="26"/>
      <c r="AE144" s="26"/>
      <c r="AF144" s="26"/>
      <c r="AG144" s="26">
        <v>2023</v>
      </c>
      <c r="AH144" s="35">
        <f t="shared" si="2"/>
        <v>7</v>
      </c>
      <c r="AI144" s="35">
        <v>1</v>
      </c>
    </row>
    <row r="145" spans="1:35" x14ac:dyDescent="0.2">
      <c r="A145" s="27" t="s">
        <v>863</v>
      </c>
      <c r="B145" s="27" t="s">
        <v>77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26"/>
      <c r="AC145" s="31"/>
      <c r="AD145" s="31"/>
      <c r="AE145" s="31"/>
      <c r="AF145" s="26"/>
      <c r="AG145" s="26">
        <v>2023</v>
      </c>
      <c r="AH145" s="35">
        <f t="shared" si="2"/>
        <v>1</v>
      </c>
      <c r="AI145" s="35">
        <v>1</v>
      </c>
    </row>
    <row r="146" spans="1:35" x14ac:dyDescent="0.2">
      <c r="A146" s="27" t="s">
        <v>864</v>
      </c>
      <c r="B146" s="27" t="s">
        <v>122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>
        <v>2012</v>
      </c>
      <c r="W146" s="35"/>
      <c r="X146" s="35">
        <v>2014</v>
      </c>
      <c r="Y146" s="35">
        <v>2015</v>
      </c>
      <c r="Z146" s="35">
        <v>2016</v>
      </c>
      <c r="AA146" s="35">
        <v>2017</v>
      </c>
      <c r="AB146" s="26">
        <v>2018</v>
      </c>
      <c r="AC146" s="31">
        <v>2019</v>
      </c>
      <c r="AD146" s="31">
        <v>2020</v>
      </c>
      <c r="AE146" s="31">
        <v>2021</v>
      </c>
      <c r="AF146" s="26">
        <v>2022</v>
      </c>
      <c r="AG146" s="31">
        <v>2023</v>
      </c>
      <c r="AH146" s="35">
        <f t="shared" si="2"/>
        <v>11</v>
      </c>
      <c r="AI146" s="35">
        <v>10</v>
      </c>
    </row>
    <row r="147" spans="1:35" x14ac:dyDescent="0.2">
      <c r="A147" s="27" t="s">
        <v>865</v>
      </c>
      <c r="B147" s="27" t="s">
        <v>90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>
        <v>2013</v>
      </c>
      <c r="X147" s="35"/>
      <c r="Y147" s="35">
        <v>2015</v>
      </c>
      <c r="Z147" s="35">
        <v>2016</v>
      </c>
      <c r="AA147" s="35">
        <v>2017</v>
      </c>
      <c r="AB147" s="31">
        <v>2018</v>
      </c>
      <c r="AC147" s="26"/>
      <c r="AD147" s="31">
        <v>2020</v>
      </c>
      <c r="AE147" s="26">
        <v>2021</v>
      </c>
      <c r="AF147" s="26">
        <v>2022</v>
      </c>
      <c r="AG147" s="26"/>
      <c r="AH147" s="35">
        <f t="shared" si="2"/>
        <v>8</v>
      </c>
      <c r="AI147" s="35">
        <v>0</v>
      </c>
    </row>
    <row r="148" spans="1:35" x14ac:dyDescent="0.2">
      <c r="A148" s="24" t="s">
        <v>866</v>
      </c>
      <c r="B148" s="24" t="s">
        <v>138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>
        <v>2012</v>
      </c>
      <c r="W148" s="35">
        <v>2013</v>
      </c>
      <c r="X148" s="35"/>
      <c r="Y148" s="35">
        <v>2015</v>
      </c>
      <c r="Z148" s="35"/>
      <c r="AA148" s="35"/>
      <c r="AB148" s="26">
        <v>2018</v>
      </c>
      <c r="AC148" s="26">
        <v>2019</v>
      </c>
      <c r="AD148" s="31">
        <v>2020</v>
      </c>
      <c r="AE148" s="26">
        <v>2021</v>
      </c>
      <c r="AF148" s="26">
        <v>2022</v>
      </c>
      <c r="AG148" s="31">
        <v>2023</v>
      </c>
      <c r="AH148" s="35">
        <f t="shared" si="2"/>
        <v>9</v>
      </c>
      <c r="AI148" s="35">
        <v>6</v>
      </c>
    </row>
    <row r="149" spans="1:35" x14ac:dyDescent="0.2">
      <c r="A149" s="27" t="s">
        <v>867</v>
      </c>
      <c r="B149" s="27" t="s">
        <v>106</v>
      </c>
      <c r="C149" s="35"/>
      <c r="D149" s="35"/>
      <c r="E149" s="35"/>
      <c r="F149" s="35"/>
      <c r="G149" s="35">
        <v>1997</v>
      </c>
      <c r="H149" s="35">
        <v>1998</v>
      </c>
      <c r="I149" s="35">
        <v>1999</v>
      </c>
      <c r="J149" s="35">
        <v>2000</v>
      </c>
      <c r="K149" s="35">
        <v>2001</v>
      </c>
      <c r="L149" s="35">
        <v>2002</v>
      </c>
      <c r="M149" s="35"/>
      <c r="N149" s="35">
        <v>2004</v>
      </c>
      <c r="O149" s="35">
        <v>2005</v>
      </c>
      <c r="P149" s="35">
        <v>2006</v>
      </c>
      <c r="Q149" s="35">
        <v>2007</v>
      </c>
      <c r="R149" s="35">
        <v>2008</v>
      </c>
      <c r="S149" s="35"/>
      <c r="T149" s="35"/>
      <c r="U149" s="35">
        <v>2011</v>
      </c>
      <c r="V149" s="35">
        <v>2012</v>
      </c>
      <c r="W149" s="35"/>
      <c r="X149" s="35">
        <v>2014</v>
      </c>
      <c r="Y149" s="35">
        <v>2015</v>
      </c>
      <c r="Z149" s="35">
        <v>2016</v>
      </c>
      <c r="AA149" s="35">
        <v>2017</v>
      </c>
      <c r="AB149" s="26">
        <v>2018</v>
      </c>
      <c r="AC149" s="26">
        <v>2019</v>
      </c>
      <c r="AD149" s="26">
        <v>2020</v>
      </c>
      <c r="AE149" s="31">
        <v>2021</v>
      </c>
      <c r="AF149" s="26">
        <v>2022</v>
      </c>
      <c r="AG149" s="31">
        <v>2023</v>
      </c>
      <c r="AH149" s="35">
        <f t="shared" si="2"/>
        <v>23</v>
      </c>
      <c r="AI149" s="35">
        <v>10</v>
      </c>
    </row>
    <row r="150" spans="1:35" x14ac:dyDescent="0.2">
      <c r="A150" s="27" t="s">
        <v>868</v>
      </c>
      <c r="B150" s="27" t="s">
        <v>150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>
        <v>2015</v>
      </c>
      <c r="Z150" s="35">
        <v>2016</v>
      </c>
      <c r="AA150" s="35"/>
      <c r="AB150" s="26">
        <v>2018</v>
      </c>
      <c r="AC150" s="26">
        <v>2019</v>
      </c>
      <c r="AD150" s="31">
        <v>2020</v>
      </c>
      <c r="AE150" s="26">
        <v>2021</v>
      </c>
      <c r="AF150" s="26">
        <v>2022</v>
      </c>
      <c r="AG150" s="31">
        <v>2023</v>
      </c>
      <c r="AH150" s="35">
        <f t="shared" si="2"/>
        <v>8</v>
      </c>
      <c r="AI150" s="35">
        <v>6</v>
      </c>
    </row>
    <row r="151" spans="1:35" x14ac:dyDescent="0.2">
      <c r="A151" s="27" t="s">
        <v>869</v>
      </c>
      <c r="B151" s="27" t="s">
        <v>84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>
        <v>2015</v>
      </c>
      <c r="Z151" s="35"/>
      <c r="AA151" s="35"/>
      <c r="AB151" s="31">
        <v>2018</v>
      </c>
      <c r="AC151" s="31">
        <v>2019</v>
      </c>
      <c r="AD151" s="26">
        <v>2020</v>
      </c>
      <c r="AE151" s="26">
        <v>2021</v>
      </c>
      <c r="AF151" s="31">
        <v>2022</v>
      </c>
      <c r="AG151" s="31">
        <v>2023</v>
      </c>
      <c r="AH151" s="35">
        <f t="shared" si="2"/>
        <v>7</v>
      </c>
      <c r="AI151" s="35">
        <v>6</v>
      </c>
    </row>
    <row r="152" spans="1:35" x14ac:dyDescent="0.2">
      <c r="A152" s="27" t="s">
        <v>870</v>
      </c>
      <c r="B152" s="27" t="s">
        <v>77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>
        <v>2014</v>
      </c>
      <c r="Y152" s="35"/>
      <c r="Z152" s="35"/>
      <c r="AA152" s="35">
        <v>2017</v>
      </c>
      <c r="AB152" s="26"/>
      <c r="AC152" s="26"/>
      <c r="AD152" s="26"/>
      <c r="AE152" s="26"/>
      <c r="AF152" s="26"/>
      <c r="AG152" s="26"/>
      <c r="AH152" s="35">
        <f t="shared" si="2"/>
        <v>2</v>
      </c>
      <c r="AI152" s="35">
        <v>0</v>
      </c>
    </row>
    <row r="153" spans="1:35" x14ac:dyDescent="0.2">
      <c r="A153" s="27" t="s">
        <v>871</v>
      </c>
      <c r="B153" s="27" t="s">
        <v>138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>
        <v>2017</v>
      </c>
      <c r="AB153" s="26"/>
      <c r="AC153" s="26"/>
      <c r="AD153" s="26"/>
      <c r="AE153" s="26"/>
      <c r="AF153" s="26"/>
      <c r="AG153" s="26"/>
      <c r="AH153" s="35">
        <f t="shared" si="2"/>
        <v>1</v>
      </c>
      <c r="AI153" s="35">
        <v>0</v>
      </c>
    </row>
    <row r="154" spans="1:35" x14ac:dyDescent="0.2">
      <c r="A154" s="27" t="s">
        <v>872</v>
      </c>
      <c r="B154" s="27" t="s">
        <v>138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>
        <v>2015</v>
      </c>
      <c r="Z154" s="35">
        <v>2016</v>
      </c>
      <c r="AA154" s="31">
        <v>2017</v>
      </c>
      <c r="AB154" s="26">
        <v>2018</v>
      </c>
      <c r="AC154" s="26">
        <v>2019</v>
      </c>
      <c r="AD154" s="26">
        <v>2020</v>
      </c>
      <c r="AE154" s="26">
        <v>2021</v>
      </c>
      <c r="AF154" s="26">
        <v>2022</v>
      </c>
      <c r="AG154" s="26">
        <v>2023</v>
      </c>
      <c r="AH154" s="35">
        <f t="shared" si="2"/>
        <v>9</v>
      </c>
      <c r="AI154" s="35">
        <v>9</v>
      </c>
    </row>
    <row r="155" spans="1:35" x14ac:dyDescent="0.2">
      <c r="A155" s="27" t="s">
        <v>873</v>
      </c>
      <c r="B155" s="27" t="s">
        <v>86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26"/>
      <c r="AC155" s="26"/>
      <c r="AD155" s="26">
        <v>2020</v>
      </c>
      <c r="AE155" s="26"/>
      <c r="AF155" s="26"/>
      <c r="AG155" s="26">
        <v>2023</v>
      </c>
      <c r="AH155" s="35">
        <f t="shared" si="2"/>
        <v>2</v>
      </c>
      <c r="AI155" s="35">
        <v>1</v>
      </c>
    </row>
    <row r="156" spans="1:35" x14ac:dyDescent="0.2">
      <c r="A156" s="24" t="s">
        <v>874</v>
      </c>
      <c r="B156" s="27" t="s">
        <v>211</v>
      </c>
      <c r="C156" s="35"/>
      <c r="D156" s="35"/>
      <c r="E156" s="35"/>
      <c r="F156" s="35"/>
      <c r="G156" s="35"/>
      <c r="H156" s="35">
        <v>1998</v>
      </c>
      <c r="I156" s="35">
        <v>1999</v>
      </c>
      <c r="J156" s="35"/>
      <c r="K156" s="35"/>
      <c r="L156" s="35">
        <v>2002</v>
      </c>
      <c r="M156" s="35">
        <v>2003</v>
      </c>
      <c r="N156" s="35">
        <v>2004</v>
      </c>
      <c r="O156" s="35"/>
      <c r="P156" s="35"/>
      <c r="Q156" s="35"/>
      <c r="R156" s="35">
        <v>2008</v>
      </c>
      <c r="S156" s="35"/>
      <c r="T156" s="35"/>
      <c r="U156" s="35"/>
      <c r="V156" s="35"/>
      <c r="W156" s="35"/>
      <c r="X156" s="35">
        <v>2014</v>
      </c>
      <c r="Y156" s="35">
        <v>2015</v>
      </c>
      <c r="Z156" s="35"/>
      <c r="AA156" s="35">
        <v>2017</v>
      </c>
      <c r="AB156" s="26">
        <v>2018</v>
      </c>
      <c r="AC156" s="26">
        <v>2019</v>
      </c>
      <c r="AD156" s="26">
        <v>2020</v>
      </c>
      <c r="AE156" s="26">
        <v>2021</v>
      </c>
      <c r="AF156" s="26">
        <v>2022</v>
      </c>
      <c r="AG156" s="26">
        <v>2023</v>
      </c>
      <c r="AH156" s="35">
        <f t="shared" si="2"/>
        <v>15</v>
      </c>
      <c r="AI156" s="35">
        <v>7</v>
      </c>
    </row>
    <row r="157" spans="1:35" x14ac:dyDescent="0.2">
      <c r="A157" s="21" t="s">
        <v>875</v>
      </c>
      <c r="B157" s="21" t="s">
        <v>138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26"/>
      <c r="AC157" s="26">
        <v>2019</v>
      </c>
      <c r="AD157" s="31">
        <v>2020</v>
      </c>
      <c r="AE157" s="26">
        <v>2021</v>
      </c>
      <c r="AF157" s="26">
        <v>2022</v>
      </c>
      <c r="AG157" s="26"/>
      <c r="AH157" s="35">
        <f t="shared" si="2"/>
        <v>4</v>
      </c>
      <c r="AI157" s="35">
        <v>0</v>
      </c>
    </row>
    <row r="158" spans="1:35" x14ac:dyDescent="0.2">
      <c r="A158" s="24" t="s">
        <v>876</v>
      </c>
      <c r="B158" s="27" t="s">
        <v>211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>
        <v>2012</v>
      </c>
      <c r="W158" s="35"/>
      <c r="X158" s="35"/>
      <c r="Y158" s="35"/>
      <c r="Z158" s="35"/>
      <c r="AA158" s="35"/>
      <c r="AB158" s="26"/>
      <c r="AC158" s="26"/>
      <c r="AD158" s="31">
        <v>2020</v>
      </c>
      <c r="AE158" s="26">
        <v>2021</v>
      </c>
      <c r="AF158" s="31">
        <v>2022</v>
      </c>
      <c r="AG158" s="31"/>
      <c r="AH158" s="35">
        <f t="shared" si="2"/>
        <v>4</v>
      </c>
      <c r="AI158" s="35">
        <v>0</v>
      </c>
    </row>
    <row r="159" spans="1:35" x14ac:dyDescent="0.2">
      <c r="A159" s="27" t="s">
        <v>877</v>
      </c>
      <c r="B159" s="24" t="s">
        <v>138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>
        <v>2010</v>
      </c>
      <c r="U159" s="35"/>
      <c r="V159" s="35"/>
      <c r="W159" s="35"/>
      <c r="X159" s="35">
        <v>2014</v>
      </c>
      <c r="Y159" s="35">
        <v>2015</v>
      </c>
      <c r="Z159" s="35">
        <v>2016</v>
      </c>
      <c r="AA159" s="35">
        <v>2017</v>
      </c>
      <c r="AB159" s="26">
        <v>2018</v>
      </c>
      <c r="AC159" s="26"/>
      <c r="AD159" s="26">
        <v>2020</v>
      </c>
      <c r="AE159" s="31">
        <v>2021</v>
      </c>
      <c r="AF159" s="31">
        <v>2022</v>
      </c>
      <c r="AG159" s="31">
        <v>2023</v>
      </c>
      <c r="AH159" s="35">
        <f t="shared" si="2"/>
        <v>10</v>
      </c>
      <c r="AI159" s="35">
        <v>4</v>
      </c>
    </row>
    <row r="160" spans="1:35" x14ac:dyDescent="0.2">
      <c r="A160" s="27" t="s">
        <v>878</v>
      </c>
      <c r="B160" s="27" t="s">
        <v>53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v>2016</v>
      </c>
      <c r="AA160" s="35"/>
      <c r="AB160" s="26">
        <v>2018</v>
      </c>
      <c r="AC160" s="26"/>
      <c r="AD160" s="26">
        <v>2020</v>
      </c>
      <c r="AE160" s="26">
        <v>2021</v>
      </c>
      <c r="AF160" s="26"/>
      <c r="AG160" s="26">
        <v>2023</v>
      </c>
      <c r="AH160" s="35">
        <f t="shared" si="2"/>
        <v>5</v>
      </c>
      <c r="AI160" s="35">
        <v>1</v>
      </c>
    </row>
    <row r="161" spans="1:35" x14ac:dyDescent="0.2">
      <c r="A161" s="27" t="s">
        <v>879</v>
      </c>
      <c r="B161" s="27" t="s">
        <v>257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26"/>
      <c r="AC161" s="26"/>
      <c r="AD161" s="26">
        <v>2020</v>
      </c>
      <c r="AE161" s="26">
        <v>2021</v>
      </c>
      <c r="AF161" s="26"/>
      <c r="AG161" s="26"/>
      <c r="AH161" s="35">
        <f t="shared" si="2"/>
        <v>2</v>
      </c>
      <c r="AI161" s="35">
        <v>0</v>
      </c>
    </row>
    <row r="162" spans="1:35" x14ac:dyDescent="0.2">
      <c r="A162" s="24" t="s">
        <v>880</v>
      </c>
      <c r="B162" s="27" t="s">
        <v>86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>
        <v>2008</v>
      </c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>
        <f t="shared" si="2"/>
        <v>1</v>
      </c>
      <c r="AI162" s="35">
        <v>0</v>
      </c>
    </row>
    <row r="163" spans="1:35" x14ac:dyDescent="0.2">
      <c r="A163" s="27" t="s">
        <v>881</v>
      </c>
      <c r="B163" s="27" t="s">
        <v>257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>
        <v>2017</v>
      </c>
      <c r="AB163" s="26"/>
      <c r="AC163" s="26">
        <v>2019</v>
      </c>
      <c r="AD163" s="26">
        <v>2020</v>
      </c>
      <c r="AE163" s="26">
        <v>2021</v>
      </c>
      <c r="AF163" s="26">
        <v>2022</v>
      </c>
      <c r="AG163" s="26">
        <v>2023</v>
      </c>
      <c r="AH163" s="35">
        <f t="shared" si="2"/>
        <v>6</v>
      </c>
      <c r="AI163" s="35">
        <v>5</v>
      </c>
    </row>
    <row r="164" spans="1:35" x14ac:dyDescent="0.2">
      <c r="A164" s="27" t="s">
        <v>882</v>
      </c>
      <c r="B164" s="27" t="s">
        <v>135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>
        <v>2002</v>
      </c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>
        <v>2016</v>
      </c>
      <c r="AA164" s="35">
        <v>2017</v>
      </c>
      <c r="AB164" s="26">
        <v>2018</v>
      </c>
      <c r="AC164" s="26"/>
      <c r="AD164" s="26">
        <v>2020</v>
      </c>
      <c r="AE164" s="26">
        <v>2021</v>
      </c>
      <c r="AF164" s="26">
        <v>2022</v>
      </c>
      <c r="AG164" s="26">
        <v>2023</v>
      </c>
      <c r="AH164" s="35">
        <f t="shared" si="2"/>
        <v>8</v>
      </c>
      <c r="AI164" s="35">
        <v>4</v>
      </c>
    </row>
    <row r="165" spans="1:35" x14ac:dyDescent="0.2">
      <c r="A165" s="27" t="s">
        <v>883</v>
      </c>
      <c r="B165" s="27" t="s">
        <v>135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>
        <v>2014</v>
      </c>
      <c r="Y165" s="35">
        <v>2015</v>
      </c>
      <c r="Z165" s="35">
        <v>2016</v>
      </c>
      <c r="AA165" s="35">
        <v>2017</v>
      </c>
      <c r="AB165" s="26">
        <v>2018</v>
      </c>
      <c r="AC165" s="26">
        <v>2019</v>
      </c>
      <c r="AD165" s="26">
        <v>2020</v>
      </c>
      <c r="AE165" s="26"/>
      <c r="AF165" s="26"/>
      <c r="AG165" s="26">
        <v>2023</v>
      </c>
      <c r="AH165" s="35">
        <f t="shared" si="2"/>
        <v>8</v>
      </c>
      <c r="AI165" s="35">
        <v>1</v>
      </c>
    </row>
    <row r="166" spans="1:35" x14ac:dyDescent="0.2">
      <c r="A166" s="24" t="s">
        <v>884</v>
      </c>
      <c r="B166" s="24" t="s">
        <v>138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>
        <v>2012</v>
      </c>
      <c r="W166" s="35"/>
      <c r="X166" s="35">
        <v>2014</v>
      </c>
      <c r="Y166" s="35"/>
      <c r="Z166" s="35"/>
      <c r="AA166" s="35"/>
      <c r="AB166" s="26">
        <v>2018</v>
      </c>
      <c r="AC166" s="26"/>
      <c r="AD166" s="26"/>
      <c r="AE166" s="26"/>
      <c r="AF166" s="26"/>
      <c r="AG166" s="26"/>
      <c r="AH166" s="35">
        <f t="shared" si="2"/>
        <v>3</v>
      </c>
      <c r="AI166" s="35">
        <v>0</v>
      </c>
    </row>
    <row r="167" spans="1:35" x14ac:dyDescent="0.2">
      <c r="A167" s="27" t="s">
        <v>885</v>
      </c>
      <c r="B167" s="27" t="s">
        <v>369</v>
      </c>
      <c r="C167" s="35"/>
      <c r="D167" s="35"/>
      <c r="E167" s="35"/>
      <c r="F167" s="35"/>
      <c r="G167" s="35"/>
      <c r="H167" s="35"/>
      <c r="I167" s="35">
        <v>1999</v>
      </c>
      <c r="J167" s="35"/>
      <c r="K167" s="35"/>
      <c r="L167" s="35"/>
      <c r="M167" s="35">
        <v>2003</v>
      </c>
      <c r="N167" s="35">
        <v>2004</v>
      </c>
      <c r="O167" s="35">
        <v>2005</v>
      </c>
      <c r="P167" s="35">
        <v>2006</v>
      </c>
      <c r="Q167" s="35">
        <v>2007</v>
      </c>
      <c r="R167" s="35">
        <v>2008</v>
      </c>
      <c r="S167" s="35"/>
      <c r="T167" s="35"/>
      <c r="U167" s="35">
        <v>2011</v>
      </c>
      <c r="V167" s="35">
        <v>2012</v>
      </c>
      <c r="W167" s="35">
        <v>2013</v>
      </c>
      <c r="X167" s="35">
        <v>2014</v>
      </c>
      <c r="Y167" s="35">
        <v>2015</v>
      </c>
      <c r="Z167" s="35">
        <v>2016</v>
      </c>
      <c r="AA167" s="35">
        <v>2017</v>
      </c>
      <c r="AB167" s="26">
        <v>2018</v>
      </c>
      <c r="AC167" s="26">
        <v>2019</v>
      </c>
      <c r="AD167" s="26">
        <v>2020</v>
      </c>
      <c r="AE167" s="31">
        <v>2021</v>
      </c>
      <c r="AF167" s="26">
        <v>2022</v>
      </c>
      <c r="AG167" s="26">
        <v>2023</v>
      </c>
      <c r="AH167" s="35">
        <f t="shared" si="2"/>
        <v>20</v>
      </c>
      <c r="AI167" s="35">
        <v>13</v>
      </c>
    </row>
    <row r="168" spans="1:35" x14ac:dyDescent="0.2">
      <c r="A168" s="27" t="s">
        <v>886</v>
      </c>
      <c r="B168" s="24" t="s">
        <v>86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>
        <v>2013</v>
      </c>
      <c r="X168" s="35">
        <v>2014</v>
      </c>
      <c r="Y168" s="35">
        <v>2015</v>
      </c>
      <c r="Z168" s="35"/>
      <c r="AA168" s="35">
        <v>2017</v>
      </c>
      <c r="AB168" s="26">
        <v>2018</v>
      </c>
      <c r="AC168" s="26">
        <v>2019</v>
      </c>
      <c r="AD168" s="26"/>
      <c r="AE168" s="26"/>
      <c r="AF168" s="26"/>
      <c r="AG168" s="26"/>
      <c r="AH168" s="35">
        <f t="shared" si="2"/>
        <v>6</v>
      </c>
      <c r="AI168" s="35">
        <v>0</v>
      </c>
    </row>
    <row r="169" spans="1:35" x14ac:dyDescent="0.2">
      <c r="A169" s="24" t="s">
        <v>887</v>
      </c>
      <c r="B169" s="27" t="s">
        <v>359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>
        <v>2008</v>
      </c>
      <c r="S169" s="35"/>
      <c r="T169" s="35"/>
      <c r="U169" s="35"/>
      <c r="V169" s="35"/>
      <c r="W169" s="35"/>
      <c r="X169" s="35"/>
      <c r="Y169" s="35"/>
      <c r="Z169" s="35"/>
      <c r="AA169" s="35"/>
      <c r="AB169" s="26"/>
      <c r="AC169" s="26"/>
      <c r="AD169" s="26"/>
      <c r="AE169" s="26"/>
      <c r="AF169" s="26"/>
      <c r="AG169" s="26"/>
      <c r="AH169" s="35">
        <f t="shared" si="2"/>
        <v>1</v>
      </c>
      <c r="AI169" s="35">
        <v>0</v>
      </c>
    </row>
    <row r="170" spans="1:35" x14ac:dyDescent="0.2">
      <c r="A170" s="24" t="s">
        <v>888</v>
      </c>
      <c r="B170" s="24" t="s">
        <v>95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>
        <v>2011</v>
      </c>
      <c r="V170" s="35">
        <v>2012</v>
      </c>
      <c r="W170" s="35"/>
      <c r="X170" s="35"/>
      <c r="Y170" s="35"/>
      <c r="Z170" s="35"/>
      <c r="AA170" s="35"/>
      <c r="AB170" s="26"/>
      <c r="AC170" s="26"/>
      <c r="AD170" s="26"/>
      <c r="AE170" s="26"/>
      <c r="AF170" s="26"/>
      <c r="AG170" s="26"/>
      <c r="AH170" s="35">
        <f t="shared" si="2"/>
        <v>2</v>
      </c>
      <c r="AI170" s="35">
        <v>0</v>
      </c>
    </row>
    <row r="171" spans="1:35" x14ac:dyDescent="0.2">
      <c r="A171" s="24" t="s">
        <v>889</v>
      </c>
      <c r="B171" s="24" t="s">
        <v>211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>
        <v>2013</v>
      </c>
      <c r="X171" s="35">
        <v>2014</v>
      </c>
      <c r="Y171" s="35">
        <v>2015</v>
      </c>
      <c r="Z171" s="35"/>
      <c r="AA171" s="35"/>
      <c r="AB171" s="26">
        <v>2018</v>
      </c>
      <c r="AC171" s="26"/>
      <c r="AD171" s="26"/>
      <c r="AE171" s="26"/>
      <c r="AF171" s="26"/>
      <c r="AG171" s="26"/>
      <c r="AH171" s="35">
        <f t="shared" si="2"/>
        <v>4</v>
      </c>
      <c r="AI171" s="35">
        <v>0</v>
      </c>
    </row>
    <row r="172" spans="1:35" x14ac:dyDescent="0.2">
      <c r="A172" s="24" t="s">
        <v>890</v>
      </c>
      <c r="B172" s="24" t="s">
        <v>84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>
        <v>2006</v>
      </c>
      <c r="Q172" s="35">
        <v>2007</v>
      </c>
      <c r="R172" s="35">
        <v>2008</v>
      </c>
      <c r="S172" s="35"/>
      <c r="T172" s="35"/>
      <c r="U172" s="35"/>
      <c r="V172" s="35"/>
      <c r="W172" s="35"/>
      <c r="X172" s="35"/>
      <c r="Y172" s="35"/>
      <c r="Z172" s="35"/>
      <c r="AA172" s="35"/>
      <c r="AB172" s="26"/>
      <c r="AC172" s="26"/>
      <c r="AD172" s="26"/>
      <c r="AE172" s="26"/>
      <c r="AF172" s="26"/>
      <c r="AG172" s="26"/>
      <c r="AH172" s="35">
        <f t="shared" si="2"/>
        <v>3</v>
      </c>
      <c r="AI172" s="35">
        <v>0</v>
      </c>
    </row>
    <row r="173" spans="1:35" x14ac:dyDescent="0.2">
      <c r="A173" s="27" t="s">
        <v>891</v>
      </c>
      <c r="B173" s="27" t="s">
        <v>369</v>
      </c>
      <c r="C173" s="35"/>
      <c r="D173" s="35"/>
      <c r="E173" s="35"/>
      <c r="F173" s="35"/>
      <c r="G173" s="35"/>
      <c r="H173" s="35"/>
      <c r="I173" s="35">
        <v>1999</v>
      </c>
      <c r="J173" s="35">
        <v>2000</v>
      </c>
      <c r="K173" s="35">
        <v>2001</v>
      </c>
      <c r="L173" s="35"/>
      <c r="M173" s="35"/>
      <c r="N173" s="35"/>
      <c r="O173" s="35"/>
      <c r="P173" s="35"/>
      <c r="Q173" s="35"/>
      <c r="R173" s="35"/>
      <c r="S173" s="35"/>
      <c r="T173" s="35">
        <v>2010</v>
      </c>
      <c r="U173" s="35">
        <v>2011</v>
      </c>
      <c r="V173" s="35">
        <v>2012</v>
      </c>
      <c r="W173" s="35">
        <v>2013</v>
      </c>
      <c r="X173" s="35">
        <v>2014</v>
      </c>
      <c r="Y173" s="35">
        <v>2015</v>
      </c>
      <c r="Z173" s="35">
        <v>2016</v>
      </c>
      <c r="AA173" s="31">
        <v>2017</v>
      </c>
      <c r="AB173" s="31">
        <v>2018</v>
      </c>
      <c r="AC173" s="26">
        <v>2019</v>
      </c>
      <c r="AD173" s="26">
        <v>2020</v>
      </c>
      <c r="AE173" s="26">
        <v>2021</v>
      </c>
      <c r="AF173" s="31">
        <v>2022</v>
      </c>
      <c r="AG173" s="31"/>
      <c r="AH173" s="35">
        <f t="shared" si="2"/>
        <v>16</v>
      </c>
      <c r="AI173" s="35">
        <v>0</v>
      </c>
    </row>
    <row r="174" spans="1:35" x14ac:dyDescent="0.2">
      <c r="A174" s="27" t="s">
        <v>892</v>
      </c>
      <c r="B174" s="27" t="s">
        <v>117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26"/>
      <c r="AC174" s="26"/>
      <c r="AD174" s="26">
        <v>2020</v>
      </c>
      <c r="AE174" s="26">
        <v>2021</v>
      </c>
      <c r="AF174" s="26">
        <v>2022</v>
      </c>
      <c r="AG174" s="26"/>
      <c r="AH174" s="35">
        <f t="shared" si="2"/>
        <v>3</v>
      </c>
      <c r="AI174" s="35">
        <v>0</v>
      </c>
    </row>
    <row r="175" spans="1:35" x14ac:dyDescent="0.2">
      <c r="A175" s="27" t="s">
        <v>893</v>
      </c>
      <c r="B175" s="24" t="s">
        <v>67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>
        <v>2009</v>
      </c>
      <c r="T175" s="35"/>
      <c r="U175" s="35"/>
      <c r="V175" s="35"/>
      <c r="W175" s="35"/>
      <c r="X175" s="35"/>
      <c r="Y175" s="35"/>
      <c r="Z175" s="35">
        <v>2016</v>
      </c>
      <c r="AA175" s="35"/>
      <c r="AB175" s="26">
        <v>2018</v>
      </c>
      <c r="AC175" s="26">
        <v>2019</v>
      </c>
      <c r="AD175" s="26"/>
      <c r="AE175" s="26"/>
      <c r="AF175" s="26"/>
      <c r="AG175" s="26"/>
      <c r="AH175" s="35">
        <f t="shared" si="2"/>
        <v>4</v>
      </c>
      <c r="AI175" s="35">
        <v>0</v>
      </c>
    </row>
    <row r="176" spans="1:35" x14ac:dyDescent="0.2">
      <c r="A176" s="27" t="s">
        <v>894</v>
      </c>
      <c r="B176" s="27" t="s">
        <v>138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>
        <v>2016</v>
      </c>
      <c r="AA176" s="35">
        <v>2017</v>
      </c>
      <c r="AB176" s="26">
        <v>2018</v>
      </c>
      <c r="AC176" s="26"/>
      <c r="AD176" s="26"/>
      <c r="AE176" s="31">
        <v>2021</v>
      </c>
      <c r="AF176" s="26">
        <v>2022</v>
      </c>
      <c r="AG176" s="26">
        <v>2023</v>
      </c>
      <c r="AH176" s="35">
        <f t="shared" si="2"/>
        <v>6</v>
      </c>
      <c r="AI176" s="35">
        <v>3</v>
      </c>
    </row>
    <row r="177" spans="1:35" x14ac:dyDescent="0.2">
      <c r="A177" s="21" t="s">
        <v>895</v>
      </c>
      <c r="B177" s="27" t="s">
        <v>82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26"/>
      <c r="AC177" s="31">
        <v>2019</v>
      </c>
      <c r="AD177" s="26"/>
      <c r="AE177" s="26">
        <v>2021</v>
      </c>
      <c r="AF177" s="26"/>
      <c r="AG177" s="26">
        <v>2023</v>
      </c>
      <c r="AH177" s="35">
        <f t="shared" si="2"/>
        <v>3</v>
      </c>
      <c r="AI177" s="35">
        <v>1</v>
      </c>
    </row>
    <row r="178" spans="1:35" x14ac:dyDescent="0.2">
      <c r="A178" s="27" t="s">
        <v>896</v>
      </c>
      <c r="B178" s="27" t="s">
        <v>82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>
        <v>2007</v>
      </c>
      <c r="R178" s="35">
        <v>2008</v>
      </c>
      <c r="S178" s="35">
        <v>2009</v>
      </c>
      <c r="T178" s="35">
        <v>2010</v>
      </c>
      <c r="U178" s="35">
        <v>2011</v>
      </c>
      <c r="V178" s="35">
        <v>2012</v>
      </c>
      <c r="W178" s="35">
        <v>2013</v>
      </c>
      <c r="X178" s="35">
        <v>2014</v>
      </c>
      <c r="Y178" s="35">
        <v>2015</v>
      </c>
      <c r="Z178" s="35">
        <v>2016</v>
      </c>
      <c r="AA178" s="31">
        <v>2017</v>
      </c>
      <c r="AB178" s="26">
        <v>2018</v>
      </c>
      <c r="AC178" s="31">
        <v>2019</v>
      </c>
      <c r="AD178" s="31">
        <v>2020</v>
      </c>
      <c r="AE178" s="31">
        <v>2021</v>
      </c>
      <c r="AF178" s="31">
        <v>2022</v>
      </c>
      <c r="AG178" s="31">
        <v>2023</v>
      </c>
      <c r="AH178" s="35">
        <f t="shared" si="2"/>
        <v>17</v>
      </c>
      <c r="AI178" s="35">
        <v>17</v>
      </c>
    </row>
    <row r="179" spans="1:35" x14ac:dyDescent="0.2">
      <c r="A179" s="27" t="s">
        <v>897</v>
      </c>
      <c r="B179" s="24" t="s">
        <v>122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>
        <v>2014</v>
      </c>
      <c r="Y179" s="35">
        <v>2015</v>
      </c>
      <c r="Z179" s="35"/>
      <c r="AA179" s="35">
        <v>2017</v>
      </c>
      <c r="AB179" s="26">
        <v>2018</v>
      </c>
      <c r="AC179" s="31">
        <v>2019</v>
      </c>
      <c r="AD179" s="31">
        <v>2020</v>
      </c>
      <c r="AE179" s="31">
        <v>2021</v>
      </c>
      <c r="AF179" s="31">
        <v>2022</v>
      </c>
      <c r="AG179" s="26">
        <v>2023</v>
      </c>
      <c r="AH179" s="35">
        <f t="shared" si="2"/>
        <v>9</v>
      </c>
      <c r="AI179" s="35">
        <v>9</v>
      </c>
    </row>
    <row r="180" spans="1:35" x14ac:dyDescent="0.2">
      <c r="A180" s="27" t="s">
        <v>898</v>
      </c>
      <c r="B180" s="24" t="s">
        <v>53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26"/>
      <c r="AC180" s="31"/>
      <c r="AD180" s="47"/>
      <c r="AE180" s="26">
        <v>2021</v>
      </c>
      <c r="AF180" s="26"/>
      <c r="AG180" s="26">
        <v>2023</v>
      </c>
      <c r="AH180" s="35">
        <f t="shared" si="2"/>
        <v>2</v>
      </c>
      <c r="AI180" s="35">
        <v>1</v>
      </c>
    </row>
    <row r="181" spans="1:35" x14ac:dyDescent="0.2">
      <c r="A181" s="24" t="s">
        <v>899</v>
      </c>
      <c r="B181" s="27" t="s">
        <v>77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>
        <v>2003</v>
      </c>
      <c r="N181" s="35">
        <v>2004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26"/>
      <c r="AC181" s="26"/>
      <c r="AD181" s="21"/>
      <c r="AE181" s="26">
        <v>2021</v>
      </c>
      <c r="AF181" s="26"/>
      <c r="AG181" s="26"/>
      <c r="AH181" s="35">
        <f t="shared" si="2"/>
        <v>3</v>
      </c>
      <c r="AI181" s="35">
        <v>0</v>
      </c>
    </row>
    <row r="182" spans="1:35" x14ac:dyDescent="0.2">
      <c r="A182" s="24" t="s">
        <v>900</v>
      </c>
      <c r="B182" s="24" t="s">
        <v>59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>
        <v>2012</v>
      </c>
      <c r="W182" s="35"/>
      <c r="X182" s="35"/>
      <c r="Y182" s="35"/>
      <c r="Z182" s="35"/>
      <c r="AA182" s="35">
        <v>2017</v>
      </c>
      <c r="AB182" s="26">
        <v>2018</v>
      </c>
      <c r="AC182" s="26">
        <v>2019</v>
      </c>
      <c r="AD182" s="31">
        <v>2020</v>
      </c>
      <c r="AE182" s="26">
        <v>2021</v>
      </c>
      <c r="AF182" s="31">
        <v>2022</v>
      </c>
      <c r="AG182" s="26">
        <v>2023</v>
      </c>
      <c r="AH182" s="35">
        <f t="shared" si="2"/>
        <v>8</v>
      </c>
      <c r="AI182" s="35">
        <v>7</v>
      </c>
    </row>
    <row r="183" spans="1:35" x14ac:dyDescent="0.2">
      <c r="A183" s="27" t="s">
        <v>901</v>
      </c>
      <c r="B183" s="27" t="s">
        <v>138</v>
      </c>
      <c r="C183" s="35"/>
      <c r="D183" s="35"/>
      <c r="E183" s="35"/>
      <c r="F183" s="35">
        <v>1996</v>
      </c>
      <c r="G183" s="35"/>
      <c r="H183" s="35"/>
      <c r="I183" s="35"/>
      <c r="J183" s="35"/>
      <c r="K183" s="35"/>
      <c r="L183" s="35"/>
      <c r="M183" s="35"/>
      <c r="N183" s="35"/>
      <c r="O183" s="35">
        <v>2005</v>
      </c>
      <c r="P183" s="35"/>
      <c r="Q183" s="35">
        <v>2007</v>
      </c>
      <c r="R183" s="35">
        <v>2008</v>
      </c>
      <c r="S183" s="35">
        <v>2009</v>
      </c>
      <c r="T183" s="35"/>
      <c r="U183" s="35"/>
      <c r="V183" s="35"/>
      <c r="W183" s="35">
        <v>2013</v>
      </c>
      <c r="X183" s="35">
        <v>2014</v>
      </c>
      <c r="Y183" s="35">
        <v>2015</v>
      </c>
      <c r="Z183" s="35">
        <v>2016</v>
      </c>
      <c r="AA183" s="35">
        <v>2017</v>
      </c>
      <c r="AB183" s="26"/>
      <c r="AC183" s="26">
        <v>2019</v>
      </c>
      <c r="AD183" s="26">
        <v>2020</v>
      </c>
      <c r="AE183" s="26">
        <v>2021</v>
      </c>
      <c r="AF183" s="26">
        <v>2022</v>
      </c>
      <c r="AG183" s="26">
        <v>2023</v>
      </c>
      <c r="AH183" s="35">
        <f t="shared" si="2"/>
        <v>15</v>
      </c>
      <c r="AI183" s="35">
        <v>5</v>
      </c>
    </row>
    <row r="184" spans="1:35" x14ac:dyDescent="0.2">
      <c r="A184" s="27" t="s">
        <v>902</v>
      </c>
      <c r="B184" s="27" t="s">
        <v>59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26"/>
      <c r="AC184" s="26"/>
      <c r="AD184" s="26"/>
      <c r="AE184" s="26">
        <v>2021</v>
      </c>
      <c r="AF184" s="26"/>
      <c r="AG184" s="26">
        <v>2023</v>
      </c>
      <c r="AH184" s="35">
        <f t="shared" si="2"/>
        <v>2</v>
      </c>
      <c r="AI184" s="35">
        <v>1</v>
      </c>
    </row>
    <row r="185" spans="1:35" x14ac:dyDescent="0.2">
      <c r="A185" s="27" t="s">
        <v>903</v>
      </c>
      <c r="B185" s="24" t="s">
        <v>904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>
        <v>2006</v>
      </c>
      <c r="Q185" s="35">
        <v>2007</v>
      </c>
      <c r="R185" s="35">
        <v>2008</v>
      </c>
      <c r="S185" s="35">
        <v>2009</v>
      </c>
      <c r="T185" s="35">
        <v>2010</v>
      </c>
      <c r="U185" s="35">
        <v>2011</v>
      </c>
      <c r="V185" s="35">
        <v>2012</v>
      </c>
      <c r="W185" s="35">
        <v>2013</v>
      </c>
      <c r="X185" s="35">
        <v>2014</v>
      </c>
      <c r="Y185" s="35">
        <v>2015</v>
      </c>
      <c r="Z185" s="35">
        <v>2016</v>
      </c>
      <c r="AA185" s="31">
        <v>2017</v>
      </c>
      <c r="AB185" s="26">
        <v>2018</v>
      </c>
      <c r="AC185" s="26">
        <v>2019</v>
      </c>
      <c r="AD185" s="31">
        <v>2020</v>
      </c>
      <c r="AE185" s="31">
        <v>2021</v>
      </c>
      <c r="AF185" s="31">
        <v>2022</v>
      </c>
      <c r="AG185" s="31">
        <v>2023</v>
      </c>
      <c r="AH185" s="35">
        <f t="shared" si="2"/>
        <v>18</v>
      </c>
      <c r="AI185" s="35">
        <v>18</v>
      </c>
    </row>
    <row r="186" spans="1:35" x14ac:dyDescent="0.2">
      <c r="A186" s="21" t="s">
        <v>905</v>
      </c>
      <c r="B186" s="21" t="s">
        <v>86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26"/>
      <c r="AC186" s="26">
        <v>2019</v>
      </c>
      <c r="AD186" s="26">
        <v>2020</v>
      </c>
      <c r="AE186" s="26">
        <v>2021</v>
      </c>
      <c r="AF186" s="26">
        <v>2022</v>
      </c>
      <c r="AG186" s="26">
        <v>2023</v>
      </c>
      <c r="AH186" s="35">
        <f t="shared" si="2"/>
        <v>5</v>
      </c>
      <c r="AI186" s="35">
        <v>5</v>
      </c>
    </row>
    <row r="187" spans="1:35" x14ac:dyDescent="0.2">
      <c r="A187" s="27" t="s">
        <v>906</v>
      </c>
      <c r="B187" s="27" t="s">
        <v>97</v>
      </c>
      <c r="C187" s="35"/>
      <c r="D187" s="35"/>
      <c r="E187" s="35"/>
      <c r="F187" s="35">
        <v>1996</v>
      </c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>
        <v>2013</v>
      </c>
      <c r="X187" s="35"/>
      <c r="Y187" s="35"/>
      <c r="Z187" s="35"/>
      <c r="AA187" s="35"/>
      <c r="AB187" s="26"/>
      <c r="AC187" s="26"/>
      <c r="AD187" s="26"/>
      <c r="AE187" s="26"/>
      <c r="AF187" s="26"/>
      <c r="AG187" s="26"/>
      <c r="AH187" s="35">
        <f t="shared" si="2"/>
        <v>2</v>
      </c>
      <c r="AI187" s="35">
        <v>0</v>
      </c>
    </row>
    <row r="188" spans="1:35" x14ac:dyDescent="0.2">
      <c r="A188" s="27" t="s">
        <v>907</v>
      </c>
      <c r="B188" s="27" t="s">
        <v>184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26">
        <v>2018</v>
      </c>
      <c r="AC188" s="26"/>
      <c r="AD188" s="31">
        <v>2020</v>
      </c>
      <c r="AE188" s="26">
        <v>2021</v>
      </c>
      <c r="AF188" s="26">
        <v>2022</v>
      </c>
      <c r="AG188" s="26">
        <v>2023</v>
      </c>
      <c r="AH188" s="35">
        <f t="shared" si="2"/>
        <v>5</v>
      </c>
      <c r="AI188" s="35">
        <v>4</v>
      </c>
    </row>
    <row r="189" spans="1:35" x14ac:dyDescent="0.2">
      <c r="A189" s="27" t="s">
        <v>908</v>
      </c>
      <c r="B189" s="27" t="s">
        <v>211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v>2016</v>
      </c>
      <c r="AA189" s="35">
        <v>2017</v>
      </c>
      <c r="AB189" s="26"/>
      <c r="AC189" s="26"/>
      <c r="AD189" s="26"/>
      <c r="AE189" s="26"/>
      <c r="AF189" s="26"/>
      <c r="AG189" s="26">
        <v>2023</v>
      </c>
      <c r="AH189" s="35">
        <f t="shared" si="2"/>
        <v>3</v>
      </c>
      <c r="AI189" s="35">
        <v>1</v>
      </c>
    </row>
    <row r="190" spans="1:35" x14ac:dyDescent="0.2">
      <c r="A190" s="27" t="s">
        <v>909</v>
      </c>
      <c r="B190" s="27" t="s">
        <v>138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26">
        <v>2018</v>
      </c>
      <c r="AC190" s="26">
        <v>2019</v>
      </c>
      <c r="AD190" s="26">
        <v>2020</v>
      </c>
      <c r="AE190" s="26">
        <v>2021</v>
      </c>
      <c r="AF190" s="31">
        <v>2022</v>
      </c>
      <c r="AG190" s="31">
        <v>2023</v>
      </c>
      <c r="AH190" s="35">
        <f t="shared" si="2"/>
        <v>6</v>
      </c>
      <c r="AI190" s="35">
        <v>6</v>
      </c>
    </row>
    <row r="191" spans="1:35" x14ac:dyDescent="0.2">
      <c r="A191" s="24" t="s">
        <v>910</v>
      </c>
      <c r="B191" s="24" t="s">
        <v>184</v>
      </c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1">
        <v>2020</v>
      </c>
      <c r="AE191" s="31">
        <v>2021</v>
      </c>
      <c r="AF191" s="31">
        <v>2022</v>
      </c>
      <c r="AG191" s="31">
        <v>2023</v>
      </c>
      <c r="AH191" s="35">
        <f t="shared" si="2"/>
        <v>4</v>
      </c>
      <c r="AI191" s="35">
        <v>4</v>
      </c>
    </row>
    <row r="192" spans="1:35" x14ac:dyDescent="0.2">
      <c r="A192" s="24" t="s">
        <v>911</v>
      </c>
      <c r="B192" s="24" t="s">
        <v>104</v>
      </c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1"/>
      <c r="AE192" s="31"/>
      <c r="AF192" s="31"/>
      <c r="AG192" s="26">
        <v>2023</v>
      </c>
      <c r="AH192" s="35">
        <f t="shared" si="2"/>
        <v>1</v>
      </c>
      <c r="AI192" s="35">
        <v>1</v>
      </c>
    </row>
    <row r="193" spans="1:35" x14ac:dyDescent="0.2">
      <c r="A193" s="24" t="s">
        <v>912</v>
      </c>
      <c r="B193" s="27" t="s">
        <v>86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>
        <v>2010</v>
      </c>
      <c r="U193" s="35"/>
      <c r="V193" s="35">
        <v>2012</v>
      </c>
      <c r="W193" s="35">
        <v>2013</v>
      </c>
      <c r="X193" s="35">
        <v>2014</v>
      </c>
      <c r="Y193" s="35">
        <v>2015</v>
      </c>
      <c r="Z193" s="35"/>
      <c r="AA193" s="35">
        <v>2017</v>
      </c>
      <c r="AB193" s="26">
        <v>2018</v>
      </c>
      <c r="AC193" s="26">
        <v>2019</v>
      </c>
      <c r="AD193" s="26">
        <v>2020</v>
      </c>
      <c r="AE193" s="26">
        <v>2021</v>
      </c>
      <c r="AF193" s="26">
        <v>2022</v>
      </c>
      <c r="AG193" s="26"/>
      <c r="AH193" s="35">
        <f t="shared" si="2"/>
        <v>11</v>
      </c>
      <c r="AI193" s="35">
        <v>0</v>
      </c>
    </row>
    <row r="194" spans="1:35" x14ac:dyDescent="0.2">
      <c r="A194" s="24" t="s">
        <v>913</v>
      </c>
      <c r="B194" s="24" t="s">
        <v>150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>
        <v>2009</v>
      </c>
      <c r="T194" s="35"/>
      <c r="U194" s="35"/>
      <c r="V194" s="35"/>
      <c r="W194" s="35"/>
      <c r="X194" s="35"/>
      <c r="Y194" s="35"/>
      <c r="Z194" s="35"/>
      <c r="AA194" s="35"/>
      <c r="AB194" s="26"/>
      <c r="AC194" s="26"/>
      <c r="AD194" s="26">
        <v>2020</v>
      </c>
      <c r="AE194" s="26"/>
      <c r="AF194" s="26">
        <v>2022</v>
      </c>
      <c r="AG194" s="26"/>
      <c r="AH194" s="35">
        <f t="shared" si="2"/>
        <v>3</v>
      </c>
      <c r="AI194" s="35">
        <v>0</v>
      </c>
    </row>
    <row r="195" spans="1:35" x14ac:dyDescent="0.2">
      <c r="A195" s="27" t="s">
        <v>914</v>
      </c>
      <c r="B195" s="27" t="s">
        <v>138</v>
      </c>
      <c r="C195" s="35"/>
      <c r="D195" s="35"/>
      <c r="E195" s="35"/>
      <c r="F195" s="35"/>
      <c r="G195" s="35"/>
      <c r="H195" s="35"/>
      <c r="I195" s="35">
        <v>1999</v>
      </c>
      <c r="J195" s="35"/>
      <c r="K195" s="35">
        <v>2001</v>
      </c>
      <c r="L195" s="35">
        <v>2002</v>
      </c>
      <c r="M195" s="35">
        <v>2003</v>
      </c>
      <c r="N195" s="35">
        <v>2004</v>
      </c>
      <c r="O195" s="35">
        <v>2005</v>
      </c>
      <c r="P195" s="35"/>
      <c r="Q195" s="35"/>
      <c r="R195" s="35"/>
      <c r="S195" s="35"/>
      <c r="T195" s="35"/>
      <c r="U195" s="35">
        <v>2011</v>
      </c>
      <c r="V195" s="35"/>
      <c r="W195" s="35">
        <v>2013</v>
      </c>
      <c r="X195" s="35">
        <v>2014</v>
      </c>
      <c r="Y195" s="35">
        <v>2015</v>
      </c>
      <c r="Z195" s="35">
        <v>2016</v>
      </c>
      <c r="AA195" s="35">
        <v>2017</v>
      </c>
      <c r="AB195" s="26"/>
      <c r="AC195" s="26">
        <v>2019</v>
      </c>
      <c r="AD195" s="26"/>
      <c r="AE195" s="26"/>
      <c r="AF195" s="26">
        <v>2022</v>
      </c>
      <c r="AG195" s="26">
        <v>2023</v>
      </c>
      <c r="AH195" s="35">
        <f t="shared" ref="AH195:AH258" si="3">COUNT(C195:AG195)</f>
        <v>15</v>
      </c>
      <c r="AI195" s="35">
        <v>2</v>
      </c>
    </row>
    <row r="196" spans="1:35" x14ac:dyDescent="0.2">
      <c r="A196" s="27" t="s">
        <v>915</v>
      </c>
      <c r="B196" s="27" t="s">
        <v>77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26"/>
      <c r="AC196" s="26"/>
      <c r="AD196" s="26">
        <v>2020</v>
      </c>
      <c r="AE196" s="26"/>
      <c r="AF196" s="26"/>
      <c r="AG196" s="26"/>
      <c r="AH196" s="35">
        <f t="shared" si="3"/>
        <v>1</v>
      </c>
      <c r="AI196" s="35">
        <v>0</v>
      </c>
    </row>
    <row r="197" spans="1:35" x14ac:dyDescent="0.2">
      <c r="A197" s="27" t="s">
        <v>916</v>
      </c>
      <c r="B197" s="27" t="s">
        <v>138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>
        <v>2014</v>
      </c>
      <c r="Y197" s="35">
        <v>2015</v>
      </c>
      <c r="Z197" s="35">
        <v>2016</v>
      </c>
      <c r="AA197" s="35">
        <v>2017</v>
      </c>
      <c r="AB197" s="26">
        <v>2018</v>
      </c>
      <c r="AC197" s="31">
        <v>2019</v>
      </c>
      <c r="AD197" s="26">
        <v>2020</v>
      </c>
      <c r="AE197" s="26"/>
      <c r="AF197" s="26">
        <v>2022</v>
      </c>
      <c r="AG197" s="26">
        <v>2023</v>
      </c>
      <c r="AH197" s="35">
        <f t="shared" si="3"/>
        <v>9</v>
      </c>
      <c r="AI197" s="35">
        <v>2</v>
      </c>
    </row>
    <row r="198" spans="1:35" x14ac:dyDescent="0.2">
      <c r="A198" s="24" t="s">
        <v>917</v>
      </c>
      <c r="B198" s="27" t="s">
        <v>82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>
        <v>2007</v>
      </c>
      <c r="R198" s="35">
        <v>2008</v>
      </c>
      <c r="S198" s="35"/>
      <c r="T198" s="35"/>
      <c r="U198" s="35"/>
      <c r="V198" s="35"/>
      <c r="W198" s="35"/>
      <c r="X198" s="35"/>
      <c r="Y198" s="35"/>
      <c r="Z198" s="35"/>
      <c r="AA198" s="35"/>
      <c r="AB198" s="26"/>
      <c r="AC198" s="26"/>
      <c r="AD198" s="26">
        <v>2020</v>
      </c>
      <c r="AE198" s="26">
        <v>2021</v>
      </c>
      <c r="AF198" s="26">
        <v>2022</v>
      </c>
      <c r="AG198" s="31">
        <v>2023</v>
      </c>
      <c r="AH198" s="35">
        <f t="shared" si="3"/>
        <v>6</v>
      </c>
      <c r="AI198" s="35">
        <v>4</v>
      </c>
    </row>
    <row r="199" spans="1:35" x14ac:dyDescent="0.2">
      <c r="A199" s="27" t="s">
        <v>918</v>
      </c>
      <c r="B199" s="27" t="s">
        <v>211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26"/>
      <c r="AC199" s="26"/>
      <c r="AD199" s="26">
        <v>2020</v>
      </c>
      <c r="AE199" s="26">
        <v>2021</v>
      </c>
      <c r="AF199" s="26"/>
      <c r="AG199" s="26">
        <v>2023</v>
      </c>
      <c r="AH199" s="35">
        <f t="shared" si="3"/>
        <v>3</v>
      </c>
      <c r="AI199" s="35">
        <v>1</v>
      </c>
    </row>
    <row r="200" spans="1:35" x14ac:dyDescent="0.2">
      <c r="A200" s="27" t="s">
        <v>919</v>
      </c>
      <c r="B200" s="27" t="s">
        <v>77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26"/>
      <c r="AC200" s="26"/>
      <c r="AD200" s="26">
        <v>2020</v>
      </c>
      <c r="AE200" s="26"/>
      <c r="AF200" s="26"/>
      <c r="AG200" s="26"/>
      <c r="AH200" s="35">
        <f t="shared" si="3"/>
        <v>1</v>
      </c>
      <c r="AI200" s="35">
        <v>0</v>
      </c>
    </row>
    <row r="201" spans="1:35" x14ac:dyDescent="0.2">
      <c r="A201" s="27" t="s">
        <v>920</v>
      </c>
      <c r="B201" s="27" t="s">
        <v>72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>
        <v>2016</v>
      </c>
      <c r="AA201" s="31">
        <v>2017</v>
      </c>
      <c r="AB201" s="26"/>
      <c r="AC201" s="26"/>
      <c r="AD201" s="26"/>
      <c r="AE201" s="26"/>
      <c r="AF201" s="26"/>
      <c r="AG201" s="26"/>
      <c r="AH201" s="35">
        <f t="shared" si="3"/>
        <v>2</v>
      </c>
      <c r="AI201" s="35">
        <v>0</v>
      </c>
    </row>
    <row r="202" spans="1:35" x14ac:dyDescent="0.2">
      <c r="A202" s="27" t="s">
        <v>921</v>
      </c>
      <c r="B202" s="24" t="s">
        <v>138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>
        <v>2008</v>
      </c>
      <c r="S202" s="35">
        <v>2009</v>
      </c>
      <c r="T202" s="35">
        <v>2010</v>
      </c>
      <c r="U202" s="35">
        <v>2011</v>
      </c>
      <c r="V202" s="35">
        <v>2012</v>
      </c>
      <c r="W202" s="35"/>
      <c r="X202" s="35"/>
      <c r="Y202" s="35">
        <v>2015</v>
      </c>
      <c r="Z202" s="35">
        <v>2016</v>
      </c>
      <c r="AA202" s="35">
        <v>2017</v>
      </c>
      <c r="AB202" s="26">
        <v>2018</v>
      </c>
      <c r="AC202" s="26"/>
      <c r="AD202" s="26"/>
      <c r="AE202" s="26"/>
      <c r="AF202" s="26"/>
      <c r="AG202" s="26">
        <v>2023</v>
      </c>
      <c r="AH202" s="35">
        <f t="shared" si="3"/>
        <v>10</v>
      </c>
      <c r="AI202" s="35">
        <v>1</v>
      </c>
    </row>
    <row r="203" spans="1:35" x14ac:dyDescent="0.2">
      <c r="A203" s="24" t="s">
        <v>922</v>
      </c>
      <c r="B203" s="27" t="s">
        <v>84</v>
      </c>
      <c r="C203" s="35"/>
      <c r="D203" s="35"/>
      <c r="E203" s="35"/>
      <c r="F203" s="35"/>
      <c r="G203" s="35">
        <v>1997</v>
      </c>
      <c r="H203" s="35"/>
      <c r="I203" s="35">
        <v>1999</v>
      </c>
      <c r="J203" s="35">
        <v>2000</v>
      </c>
      <c r="K203" s="35">
        <v>2001</v>
      </c>
      <c r="L203" s="35">
        <v>2002</v>
      </c>
      <c r="M203" s="35"/>
      <c r="N203" s="35"/>
      <c r="O203" s="35"/>
      <c r="P203" s="35"/>
      <c r="Q203" s="35"/>
      <c r="R203" s="35"/>
      <c r="S203" s="35"/>
      <c r="T203" s="35"/>
      <c r="U203" s="35">
        <v>2011</v>
      </c>
      <c r="V203" s="35"/>
      <c r="W203" s="35"/>
      <c r="X203" s="35"/>
      <c r="Y203" s="35">
        <v>2015</v>
      </c>
      <c r="Z203" s="35"/>
      <c r="AA203" s="35"/>
      <c r="AB203" s="26"/>
      <c r="AC203" s="26"/>
      <c r="AD203" s="26"/>
      <c r="AE203" s="26">
        <v>2021</v>
      </c>
      <c r="AF203" s="26">
        <v>2022</v>
      </c>
      <c r="AG203" s="26">
        <v>2023</v>
      </c>
      <c r="AH203" s="35">
        <f t="shared" si="3"/>
        <v>10</v>
      </c>
      <c r="AI203" s="35">
        <v>3</v>
      </c>
    </row>
    <row r="204" spans="1:35" x14ac:dyDescent="0.2">
      <c r="A204" s="27" t="s">
        <v>923</v>
      </c>
      <c r="B204" s="27" t="s">
        <v>375</v>
      </c>
      <c r="C204" s="35"/>
      <c r="D204" s="35"/>
      <c r="E204" s="35"/>
      <c r="F204" s="35"/>
      <c r="G204" s="35"/>
      <c r="H204" s="35">
        <v>1998</v>
      </c>
      <c r="I204" s="35"/>
      <c r="J204" s="35"/>
      <c r="K204" s="35"/>
      <c r="L204" s="35">
        <v>2002</v>
      </c>
      <c r="M204" s="35">
        <v>2003</v>
      </c>
      <c r="N204" s="35"/>
      <c r="O204" s="35">
        <v>2005</v>
      </c>
      <c r="P204" s="35">
        <v>2006</v>
      </c>
      <c r="Q204" s="35">
        <v>2007</v>
      </c>
      <c r="R204" s="35">
        <v>2008</v>
      </c>
      <c r="S204" s="35">
        <v>2009</v>
      </c>
      <c r="T204" s="35">
        <v>2010</v>
      </c>
      <c r="U204" s="35">
        <v>2011</v>
      </c>
      <c r="V204" s="35">
        <v>2012</v>
      </c>
      <c r="W204" s="35">
        <v>2013</v>
      </c>
      <c r="X204" s="35">
        <v>2014</v>
      </c>
      <c r="Y204" s="35">
        <v>2015</v>
      </c>
      <c r="Z204" s="35">
        <v>2016</v>
      </c>
      <c r="AA204" s="31">
        <v>2017</v>
      </c>
      <c r="AB204" s="31">
        <v>2018</v>
      </c>
      <c r="AC204" s="31">
        <v>2019</v>
      </c>
      <c r="AD204" s="26">
        <v>2020</v>
      </c>
      <c r="AE204" s="26">
        <v>2021</v>
      </c>
      <c r="AF204" s="26">
        <v>2022</v>
      </c>
      <c r="AG204" s="26">
        <v>2023</v>
      </c>
      <c r="AH204" s="35">
        <f t="shared" si="3"/>
        <v>22</v>
      </c>
      <c r="AI204" s="35">
        <v>19</v>
      </c>
    </row>
    <row r="205" spans="1:35" x14ac:dyDescent="0.2">
      <c r="A205" s="27" t="s">
        <v>924</v>
      </c>
      <c r="B205" s="27" t="s">
        <v>138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>
        <v>2015</v>
      </c>
      <c r="Z205" s="35"/>
      <c r="AA205" s="31">
        <v>2017</v>
      </c>
      <c r="AB205" s="26"/>
      <c r="AC205" s="26"/>
      <c r="AD205" s="26">
        <v>2020</v>
      </c>
      <c r="AE205" s="26">
        <v>2021</v>
      </c>
      <c r="AF205" s="31">
        <v>2022</v>
      </c>
      <c r="AG205" s="31"/>
      <c r="AH205" s="35">
        <f t="shared" si="3"/>
        <v>5</v>
      </c>
      <c r="AI205" s="35">
        <v>0</v>
      </c>
    </row>
    <row r="206" spans="1:35" x14ac:dyDescent="0.2">
      <c r="A206" s="27" t="s">
        <v>925</v>
      </c>
      <c r="B206" s="27" t="s">
        <v>150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>
        <v>2017</v>
      </c>
      <c r="AB206" s="26"/>
      <c r="AC206" s="26"/>
      <c r="AD206" s="26"/>
      <c r="AE206" s="26">
        <v>2021</v>
      </c>
      <c r="AF206" s="26"/>
      <c r="AG206" s="26"/>
      <c r="AH206" s="35">
        <f t="shared" si="3"/>
        <v>2</v>
      </c>
      <c r="AI206" s="35">
        <v>0</v>
      </c>
    </row>
    <row r="207" spans="1:35" x14ac:dyDescent="0.2">
      <c r="A207" s="24" t="s">
        <v>926</v>
      </c>
      <c r="B207" s="27" t="s">
        <v>77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>
        <v>2004</v>
      </c>
      <c r="O207" s="35">
        <v>2005</v>
      </c>
      <c r="P207" s="35">
        <v>2006</v>
      </c>
      <c r="Q207" s="35">
        <v>2007</v>
      </c>
      <c r="R207" s="35">
        <v>2008</v>
      </c>
      <c r="S207" s="35">
        <v>2009</v>
      </c>
      <c r="T207" s="35">
        <v>2010</v>
      </c>
      <c r="U207" s="35"/>
      <c r="V207" s="35"/>
      <c r="W207" s="35">
        <v>2013</v>
      </c>
      <c r="X207" s="35">
        <v>2014</v>
      </c>
      <c r="Y207" s="35"/>
      <c r="Z207" s="35"/>
      <c r="AA207" s="35">
        <v>2017</v>
      </c>
      <c r="AB207" s="26">
        <v>2018</v>
      </c>
      <c r="AC207" s="26">
        <v>2019</v>
      </c>
      <c r="AD207" s="31">
        <v>2020</v>
      </c>
      <c r="AE207" s="31">
        <v>2021</v>
      </c>
      <c r="AF207" s="31">
        <v>2022</v>
      </c>
      <c r="AG207" s="31">
        <v>2023</v>
      </c>
      <c r="AH207" s="35">
        <f t="shared" si="3"/>
        <v>16</v>
      </c>
      <c r="AI207" s="35">
        <v>7</v>
      </c>
    </row>
    <row r="208" spans="1:35" x14ac:dyDescent="0.2">
      <c r="A208" s="24" t="s">
        <v>927</v>
      </c>
      <c r="B208" s="27" t="s">
        <v>82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>
        <v>2007</v>
      </c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26"/>
      <c r="AC208" s="26"/>
      <c r="AD208" s="26"/>
      <c r="AE208" s="26"/>
      <c r="AF208" s="26"/>
      <c r="AG208" s="26"/>
      <c r="AH208" s="35">
        <f t="shared" si="3"/>
        <v>1</v>
      </c>
      <c r="AI208" s="35">
        <v>0</v>
      </c>
    </row>
    <row r="209" spans="1:35" x14ac:dyDescent="0.2">
      <c r="A209" s="27" t="s">
        <v>928</v>
      </c>
      <c r="B209" s="27" t="s">
        <v>82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26"/>
      <c r="AC209" s="26"/>
      <c r="AD209" s="26"/>
      <c r="AE209" s="26"/>
      <c r="AF209" s="31">
        <v>2022</v>
      </c>
      <c r="AG209" s="31"/>
      <c r="AH209" s="35">
        <f t="shared" si="3"/>
        <v>1</v>
      </c>
      <c r="AI209" s="35">
        <v>0</v>
      </c>
    </row>
    <row r="210" spans="1:35" x14ac:dyDescent="0.2">
      <c r="A210" s="24" t="s">
        <v>929</v>
      </c>
      <c r="B210" s="27" t="s">
        <v>59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>
        <v>2017</v>
      </c>
      <c r="AB210" s="26"/>
      <c r="AC210" s="26"/>
      <c r="AD210" s="26">
        <v>2020</v>
      </c>
      <c r="AE210" s="26">
        <v>2021</v>
      </c>
      <c r="AF210" s="26">
        <v>2022</v>
      </c>
      <c r="AG210" s="26">
        <v>2023</v>
      </c>
      <c r="AH210" s="35">
        <f t="shared" si="3"/>
        <v>5</v>
      </c>
      <c r="AI210" s="35">
        <v>4</v>
      </c>
    </row>
    <row r="211" spans="1:35" x14ac:dyDescent="0.2">
      <c r="A211" s="24" t="s">
        <v>930</v>
      </c>
      <c r="B211" s="24" t="s">
        <v>86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>
        <v>2013</v>
      </c>
      <c r="X211" s="35"/>
      <c r="Y211" s="35"/>
      <c r="Z211" s="35"/>
      <c r="AA211" s="35"/>
      <c r="AB211" s="26">
        <v>2018</v>
      </c>
      <c r="AC211" s="26"/>
      <c r="AD211" s="26">
        <v>2020</v>
      </c>
      <c r="AE211" s="26">
        <v>2021</v>
      </c>
      <c r="AF211" s="26">
        <v>2022</v>
      </c>
      <c r="AG211" s="26">
        <v>2023</v>
      </c>
      <c r="AH211" s="35">
        <f t="shared" si="3"/>
        <v>6</v>
      </c>
      <c r="AI211" s="35">
        <v>4</v>
      </c>
    </row>
    <row r="212" spans="1:35" x14ac:dyDescent="0.2">
      <c r="A212" s="24" t="s">
        <v>931</v>
      </c>
      <c r="B212" s="24" t="s">
        <v>86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>
        <v>2011</v>
      </c>
      <c r="V212" s="35">
        <v>2012</v>
      </c>
      <c r="W212" s="35"/>
      <c r="X212" s="35"/>
      <c r="Y212" s="35"/>
      <c r="Z212" s="35"/>
      <c r="AA212" s="35"/>
      <c r="AB212" s="26">
        <v>2018</v>
      </c>
      <c r="AC212" s="26">
        <v>2019</v>
      </c>
      <c r="AD212" s="26">
        <v>2020</v>
      </c>
      <c r="AE212" s="26"/>
      <c r="AF212" s="26">
        <v>2022</v>
      </c>
      <c r="AG212" s="26">
        <v>2023</v>
      </c>
      <c r="AH212" s="35">
        <f t="shared" si="3"/>
        <v>7</v>
      </c>
      <c r="AI212" s="35">
        <v>2</v>
      </c>
    </row>
    <row r="213" spans="1:35" x14ac:dyDescent="0.2">
      <c r="A213" s="24" t="s">
        <v>932</v>
      </c>
      <c r="B213" s="27" t="s">
        <v>211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>
        <v>2015</v>
      </c>
      <c r="Z213" s="35"/>
      <c r="AA213" s="35"/>
      <c r="AB213" s="26"/>
      <c r="AC213" s="26"/>
      <c r="AD213" s="26"/>
      <c r="AE213" s="26"/>
      <c r="AF213" s="26"/>
      <c r="AG213" s="26"/>
      <c r="AH213" s="35">
        <f t="shared" si="3"/>
        <v>1</v>
      </c>
      <c r="AI213" s="35">
        <v>0</v>
      </c>
    </row>
    <row r="214" spans="1:35" x14ac:dyDescent="0.2">
      <c r="A214" s="21" t="s">
        <v>933</v>
      </c>
      <c r="B214" s="21" t="s">
        <v>122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26"/>
      <c r="AC214" s="26">
        <v>2019</v>
      </c>
      <c r="AD214" s="26"/>
      <c r="AE214" s="26">
        <v>2021</v>
      </c>
      <c r="AF214" s="26"/>
      <c r="AG214" s="26"/>
      <c r="AH214" s="35">
        <f t="shared" si="3"/>
        <v>2</v>
      </c>
      <c r="AI214" s="35">
        <v>0</v>
      </c>
    </row>
    <row r="215" spans="1:35" x14ac:dyDescent="0.2">
      <c r="A215" s="27" t="s">
        <v>934</v>
      </c>
      <c r="B215" s="27" t="s">
        <v>84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>
        <v>2004</v>
      </c>
      <c r="O215" s="35"/>
      <c r="P215" s="35"/>
      <c r="Q215" s="35"/>
      <c r="R215" s="35"/>
      <c r="S215" s="35"/>
      <c r="T215" s="35">
        <v>2010</v>
      </c>
      <c r="U215" s="35"/>
      <c r="V215" s="35"/>
      <c r="W215" s="35">
        <v>2013</v>
      </c>
      <c r="X215" s="35">
        <v>2014</v>
      </c>
      <c r="Y215" s="35">
        <v>2015</v>
      </c>
      <c r="Z215" s="35">
        <v>2016</v>
      </c>
      <c r="AA215" s="35">
        <v>2017</v>
      </c>
      <c r="AB215" s="26"/>
      <c r="AC215" s="26">
        <v>2019</v>
      </c>
      <c r="AD215" s="26">
        <v>2020</v>
      </c>
      <c r="AE215" s="26">
        <v>2021</v>
      </c>
      <c r="AF215" s="31">
        <v>2022</v>
      </c>
      <c r="AG215" s="26">
        <v>2023</v>
      </c>
      <c r="AH215" s="35">
        <f t="shared" si="3"/>
        <v>12</v>
      </c>
      <c r="AI215" s="35">
        <v>10</v>
      </c>
    </row>
    <row r="216" spans="1:35" x14ac:dyDescent="0.2">
      <c r="A216" s="27" t="s">
        <v>935</v>
      </c>
      <c r="B216" s="27" t="s">
        <v>163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26"/>
      <c r="AC216" s="26"/>
      <c r="AD216" s="26"/>
      <c r="AE216" s="26">
        <v>2021</v>
      </c>
      <c r="AF216" s="26">
        <v>2022</v>
      </c>
      <c r="AG216" s="26">
        <v>2023</v>
      </c>
      <c r="AH216" s="35">
        <f t="shared" si="3"/>
        <v>3</v>
      </c>
      <c r="AI216" s="35">
        <v>3</v>
      </c>
    </row>
    <row r="217" spans="1:35" x14ac:dyDescent="0.2">
      <c r="A217" s="27" t="s">
        <v>936</v>
      </c>
      <c r="B217" s="27" t="s">
        <v>84</v>
      </c>
      <c r="C217" s="35"/>
      <c r="D217" s="35"/>
      <c r="E217" s="35"/>
      <c r="F217" s="35"/>
      <c r="G217" s="35"/>
      <c r="H217" s="35"/>
      <c r="I217" s="35"/>
      <c r="J217" s="35">
        <v>2000</v>
      </c>
      <c r="K217" s="35">
        <v>2001</v>
      </c>
      <c r="L217" s="35">
        <v>2002</v>
      </c>
      <c r="M217" s="35">
        <v>2003</v>
      </c>
      <c r="N217" s="35">
        <v>2004</v>
      </c>
      <c r="O217" s="35">
        <v>2005</v>
      </c>
      <c r="P217" s="35"/>
      <c r="Q217" s="35"/>
      <c r="R217" s="35"/>
      <c r="S217" s="35">
        <v>2009</v>
      </c>
      <c r="T217" s="35">
        <v>2010</v>
      </c>
      <c r="U217" s="35">
        <v>2011</v>
      </c>
      <c r="V217" s="35">
        <v>2012</v>
      </c>
      <c r="W217" s="35">
        <v>2013</v>
      </c>
      <c r="X217" s="35">
        <v>2014</v>
      </c>
      <c r="Y217" s="35">
        <v>2015</v>
      </c>
      <c r="Z217" s="35">
        <v>2016</v>
      </c>
      <c r="AA217" s="35">
        <v>2017</v>
      </c>
      <c r="AB217" s="26">
        <v>2018</v>
      </c>
      <c r="AC217" s="26">
        <v>2019</v>
      </c>
      <c r="AD217" s="26">
        <v>2020</v>
      </c>
      <c r="AE217" s="26">
        <v>2021</v>
      </c>
      <c r="AF217" s="26">
        <v>2022</v>
      </c>
      <c r="AG217" s="26">
        <v>2023</v>
      </c>
      <c r="AH217" s="35">
        <f t="shared" si="3"/>
        <v>21</v>
      </c>
      <c r="AI217" s="35">
        <v>15</v>
      </c>
    </row>
    <row r="218" spans="1:35" x14ac:dyDescent="0.2">
      <c r="A218" s="27" t="s">
        <v>937</v>
      </c>
      <c r="B218" s="27" t="s">
        <v>84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26"/>
      <c r="AC218" s="26"/>
      <c r="AD218" s="26">
        <v>2020</v>
      </c>
      <c r="AE218" s="26">
        <v>2021</v>
      </c>
      <c r="AF218" s="26">
        <v>2022</v>
      </c>
      <c r="AG218" s="26">
        <v>2023</v>
      </c>
      <c r="AH218" s="35">
        <f t="shared" si="3"/>
        <v>4</v>
      </c>
      <c r="AI218" s="35">
        <v>4</v>
      </c>
    </row>
    <row r="219" spans="1:35" x14ac:dyDescent="0.2">
      <c r="A219" s="24" t="s">
        <v>938</v>
      </c>
      <c r="B219" s="24" t="s">
        <v>106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>
        <v>2010</v>
      </c>
      <c r="U219" s="35"/>
      <c r="V219" s="35"/>
      <c r="W219" s="35">
        <v>2013</v>
      </c>
      <c r="X219" s="35">
        <v>2014</v>
      </c>
      <c r="Y219" s="35"/>
      <c r="Z219" s="35"/>
      <c r="AA219" s="35"/>
      <c r="AB219" s="26"/>
      <c r="AC219" s="31">
        <v>2019</v>
      </c>
      <c r="AD219" s="26">
        <v>2020</v>
      </c>
      <c r="AE219" s="31">
        <v>2021</v>
      </c>
      <c r="AF219" s="26">
        <v>2022</v>
      </c>
      <c r="AG219" s="26"/>
      <c r="AH219" s="35">
        <f t="shared" si="3"/>
        <v>7</v>
      </c>
      <c r="AI219" s="35">
        <v>0</v>
      </c>
    </row>
    <row r="220" spans="1:35" x14ac:dyDescent="0.2">
      <c r="A220" s="24" t="s">
        <v>939</v>
      </c>
      <c r="B220" s="27" t="s">
        <v>77</v>
      </c>
      <c r="C220" s="35"/>
      <c r="D220" s="35"/>
      <c r="E220" s="35">
        <v>1995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26"/>
      <c r="AC220" s="26"/>
      <c r="AD220" s="26"/>
      <c r="AE220" s="26"/>
      <c r="AF220" s="26"/>
      <c r="AG220" s="26"/>
      <c r="AH220" s="35">
        <f t="shared" si="3"/>
        <v>1</v>
      </c>
      <c r="AI220" s="35">
        <v>0</v>
      </c>
    </row>
    <row r="221" spans="1:35" x14ac:dyDescent="0.2">
      <c r="A221" s="24" t="s">
        <v>940</v>
      </c>
      <c r="B221" s="27" t="s">
        <v>84</v>
      </c>
      <c r="C221" s="35"/>
      <c r="D221" s="35"/>
      <c r="E221" s="35"/>
      <c r="F221" s="35"/>
      <c r="G221" s="35"/>
      <c r="H221" s="35"/>
      <c r="I221" s="35"/>
      <c r="J221" s="35"/>
      <c r="K221" s="35">
        <v>2001</v>
      </c>
      <c r="L221" s="35">
        <v>2002</v>
      </c>
      <c r="M221" s="35">
        <v>2003</v>
      </c>
      <c r="N221" s="35">
        <v>2004</v>
      </c>
      <c r="O221" s="35">
        <v>2005</v>
      </c>
      <c r="P221" s="35">
        <v>2006</v>
      </c>
      <c r="Q221" s="35">
        <v>2007</v>
      </c>
      <c r="R221" s="35"/>
      <c r="S221" s="35">
        <v>2009</v>
      </c>
      <c r="T221" s="35"/>
      <c r="U221" s="35">
        <v>2011</v>
      </c>
      <c r="V221" s="35">
        <v>2012</v>
      </c>
      <c r="W221" s="35">
        <v>2013</v>
      </c>
      <c r="X221" s="35">
        <v>2014</v>
      </c>
      <c r="Y221" s="35">
        <v>2015</v>
      </c>
      <c r="Z221" s="35"/>
      <c r="AA221" s="35">
        <v>2017</v>
      </c>
      <c r="AB221" s="31">
        <v>2018</v>
      </c>
      <c r="AC221" s="31">
        <v>2019</v>
      </c>
      <c r="AD221" s="26">
        <v>2020</v>
      </c>
      <c r="AE221" s="26">
        <v>2021</v>
      </c>
      <c r="AF221" s="26"/>
      <c r="AG221" s="26"/>
      <c r="AH221" s="35">
        <f t="shared" si="3"/>
        <v>18</v>
      </c>
      <c r="AI221" s="35">
        <v>0</v>
      </c>
    </row>
    <row r="222" spans="1:35" x14ac:dyDescent="0.2">
      <c r="A222" s="27" t="s">
        <v>941</v>
      </c>
      <c r="B222" s="27" t="s">
        <v>283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>
        <v>2015</v>
      </c>
      <c r="Z222" s="35"/>
      <c r="AA222" s="35"/>
      <c r="AB222" s="26">
        <v>2018</v>
      </c>
      <c r="AC222" s="26">
        <v>2019</v>
      </c>
      <c r="AD222" s="26">
        <v>2020</v>
      </c>
      <c r="AE222" s="26">
        <v>2021</v>
      </c>
      <c r="AF222" s="26">
        <v>2022</v>
      </c>
      <c r="AG222" s="26">
        <v>2023</v>
      </c>
      <c r="AH222" s="35">
        <f t="shared" si="3"/>
        <v>7</v>
      </c>
      <c r="AI222" s="35">
        <v>6</v>
      </c>
    </row>
    <row r="223" spans="1:35" x14ac:dyDescent="0.2">
      <c r="A223" s="27" t="s">
        <v>942</v>
      </c>
      <c r="B223" s="27" t="s">
        <v>257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>
        <v>2017</v>
      </c>
      <c r="AB223" s="31">
        <v>2018</v>
      </c>
      <c r="AC223" s="26">
        <v>2019</v>
      </c>
      <c r="AD223" s="26">
        <v>2020</v>
      </c>
      <c r="AE223" s="26">
        <v>2021</v>
      </c>
      <c r="AF223" s="26">
        <v>2022</v>
      </c>
      <c r="AG223" s="26">
        <v>2023</v>
      </c>
      <c r="AH223" s="35">
        <f t="shared" si="3"/>
        <v>7</v>
      </c>
      <c r="AI223" s="35">
        <v>7</v>
      </c>
    </row>
    <row r="224" spans="1:35" x14ac:dyDescent="0.2">
      <c r="A224" s="24" t="s">
        <v>943</v>
      </c>
      <c r="B224" s="24" t="s">
        <v>93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>
        <v>2005</v>
      </c>
      <c r="P224" s="35"/>
      <c r="Q224" s="35"/>
      <c r="R224" s="35"/>
      <c r="S224" s="35"/>
      <c r="T224" s="35"/>
      <c r="U224" s="35">
        <v>2011</v>
      </c>
      <c r="V224" s="35"/>
      <c r="W224" s="35"/>
      <c r="X224" s="35"/>
      <c r="Y224" s="35"/>
      <c r="Z224" s="35"/>
      <c r="AA224" s="35"/>
      <c r="AB224" s="26"/>
      <c r="AC224" s="26"/>
      <c r="AD224" s="26"/>
      <c r="AE224" s="26"/>
      <c r="AF224" s="26"/>
      <c r="AG224" s="26"/>
      <c r="AH224" s="35">
        <f t="shared" si="3"/>
        <v>2</v>
      </c>
      <c r="AI224" s="35">
        <v>0</v>
      </c>
    </row>
    <row r="225" spans="1:35" x14ac:dyDescent="0.2">
      <c r="A225" s="27" t="s">
        <v>944</v>
      </c>
      <c r="B225" s="27" t="s">
        <v>138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>
        <v>2015</v>
      </c>
      <c r="Z225" s="35">
        <v>2016</v>
      </c>
      <c r="AA225" s="35"/>
      <c r="AB225" s="26">
        <v>2018</v>
      </c>
      <c r="AC225" s="26">
        <v>2019</v>
      </c>
      <c r="AD225" s="26">
        <v>2020</v>
      </c>
      <c r="AE225" s="26">
        <v>2021</v>
      </c>
      <c r="AF225" s="26">
        <v>2022</v>
      </c>
      <c r="AG225" s="26">
        <v>2023</v>
      </c>
      <c r="AH225" s="35">
        <f t="shared" si="3"/>
        <v>8</v>
      </c>
      <c r="AI225" s="35">
        <v>6</v>
      </c>
    </row>
    <row r="226" spans="1:35" x14ac:dyDescent="0.2">
      <c r="A226" s="24" t="s">
        <v>945</v>
      </c>
      <c r="B226" s="24" t="s">
        <v>138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>
        <v>2010</v>
      </c>
      <c r="U226" s="35">
        <v>2011</v>
      </c>
      <c r="V226" s="35">
        <v>2012</v>
      </c>
      <c r="W226" s="35"/>
      <c r="X226" s="35"/>
      <c r="Y226" s="35"/>
      <c r="Z226" s="35"/>
      <c r="AA226" s="35"/>
      <c r="AB226" s="26">
        <v>2018</v>
      </c>
      <c r="AC226" s="26">
        <v>2019</v>
      </c>
      <c r="AD226" s="26">
        <v>2020</v>
      </c>
      <c r="AE226" s="26"/>
      <c r="AF226" s="26"/>
      <c r="AG226" s="26"/>
      <c r="AH226" s="35">
        <f t="shared" si="3"/>
        <v>6</v>
      </c>
      <c r="AI226" s="35">
        <v>0</v>
      </c>
    </row>
    <row r="227" spans="1:35" x14ac:dyDescent="0.2">
      <c r="A227" s="24" t="s">
        <v>946</v>
      </c>
      <c r="B227" s="24" t="s">
        <v>138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>
        <v>2009</v>
      </c>
      <c r="T227" s="35"/>
      <c r="U227" s="35">
        <v>2011</v>
      </c>
      <c r="V227" s="35"/>
      <c r="W227" s="35"/>
      <c r="X227" s="35"/>
      <c r="Y227" s="35"/>
      <c r="Z227" s="35"/>
      <c r="AA227" s="35"/>
      <c r="AB227" s="26"/>
      <c r="AC227" s="26"/>
      <c r="AD227" s="26"/>
      <c r="AE227" s="26"/>
      <c r="AF227" s="26"/>
      <c r="AG227" s="26"/>
      <c r="AH227" s="35">
        <f t="shared" si="3"/>
        <v>2</v>
      </c>
      <c r="AI227" s="35">
        <v>0</v>
      </c>
    </row>
    <row r="228" spans="1:35" x14ac:dyDescent="0.2">
      <c r="A228" s="24" t="s">
        <v>947</v>
      </c>
      <c r="B228" s="27" t="s">
        <v>163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>
        <v>2007</v>
      </c>
      <c r="R228" s="35">
        <v>2008</v>
      </c>
      <c r="S228" s="35">
        <v>2009</v>
      </c>
      <c r="T228" s="35"/>
      <c r="U228" s="35">
        <v>2011</v>
      </c>
      <c r="V228" s="35">
        <v>2012</v>
      </c>
      <c r="W228" s="35">
        <v>2013</v>
      </c>
      <c r="X228" s="35">
        <v>2014</v>
      </c>
      <c r="Y228" s="35"/>
      <c r="Z228" s="35"/>
      <c r="AA228" s="35">
        <v>2017</v>
      </c>
      <c r="AB228" s="26"/>
      <c r="AC228" s="26"/>
      <c r="AD228" s="26"/>
      <c r="AE228" s="26"/>
      <c r="AF228" s="26"/>
      <c r="AG228" s="26"/>
      <c r="AH228" s="35">
        <f t="shared" si="3"/>
        <v>8</v>
      </c>
      <c r="AI228" s="35">
        <v>0</v>
      </c>
    </row>
    <row r="229" spans="1:35" x14ac:dyDescent="0.2">
      <c r="A229" s="27" t="s">
        <v>948</v>
      </c>
      <c r="B229" s="27" t="s">
        <v>127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>
        <v>2015</v>
      </c>
      <c r="Z229" s="35">
        <v>2016</v>
      </c>
      <c r="AA229" s="35">
        <v>2017</v>
      </c>
      <c r="AB229" s="26"/>
      <c r="AC229" s="26">
        <v>2019</v>
      </c>
      <c r="AD229" s="26">
        <v>2020</v>
      </c>
      <c r="AE229" s="26">
        <v>2021</v>
      </c>
      <c r="AF229" s="26">
        <v>2022</v>
      </c>
      <c r="AG229" s="26">
        <v>2023</v>
      </c>
      <c r="AH229" s="35">
        <f t="shared" si="3"/>
        <v>8</v>
      </c>
      <c r="AI229" s="35">
        <v>5</v>
      </c>
    </row>
    <row r="230" spans="1:35" x14ac:dyDescent="0.2">
      <c r="A230" s="27" t="s">
        <v>949</v>
      </c>
      <c r="B230" s="27" t="s">
        <v>97</v>
      </c>
      <c r="C230" s="35"/>
      <c r="D230" s="35"/>
      <c r="E230" s="35"/>
      <c r="F230" s="35">
        <v>1996</v>
      </c>
      <c r="G230" s="35">
        <v>1997</v>
      </c>
      <c r="H230" s="35">
        <v>1998</v>
      </c>
      <c r="I230" s="35">
        <v>1999</v>
      </c>
      <c r="J230" s="35"/>
      <c r="K230" s="35"/>
      <c r="L230" s="35"/>
      <c r="M230" s="35"/>
      <c r="N230" s="35">
        <v>2004</v>
      </c>
      <c r="O230" s="35">
        <v>2005</v>
      </c>
      <c r="P230" s="35">
        <v>2006</v>
      </c>
      <c r="Q230" s="35"/>
      <c r="R230" s="35">
        <v>2008</v>
      </c>
      <c r="S230" s="35">
        <v>2009</v>
      </c>
      <c r="T230" s="35">
        <v>2010</v>
      </c>
      <c r="U230" s="35"/>
      <c r="V230" s="35">
        <v>2012</v>
      </c>
      <c r="W230" s="35">
        <v>2013</v>
      </c>
      <c r="X230" s="35">
        <v>2014</v>
      </c>
      <c r="Y230" s="35"/>
      <c r="Z230" s="35">
        <v>2016</v>
      </c>
      <c r="AA230" s="35">
        <v>2017</v>
      </c>
      <c r="AB230" s="26">
        <v>2018</v>
      </c>
      <c r="AC230" s="26">
        <v>2019</v>
      </c>
      <c r="AD230" s="31">
        <v>2020</v>
      </c>
      <c r="AE230" s="31">
        <v>2021</v>
      </c>
      <c r="AF230" s="31">
        <v>2022</v>
      </c>
      <c r="AG230" s="31">
        <v>2023</v>
      </c>
      <c r="AH230" s="35">
        <f t="shared" si="3"/>
        <v>21</v>
      </c>
      <c r="AI230" s="35">
        <v>8</v>
      </c>
    </row>
    <row r="231" spans="1:35" x14ac:dyDescent="0.2">
      <c r="A231" s="27" t="s">
        <v>950</v>
      </c>
      <c r="B231" s="27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26"/>
      <c r="AC231" s="26"/>
      <c r="AD231" s="31"/>
      <c r="AE231" s="31"/>
      <c r="AF231" s="31"/>
      <c r="AG231" s="26">
        <v>2023</v>
      </c>
      <c r="AH231" s="35">
        <f t="shared" si="3"/>
        <v>1</v>
      </c>
      <c r="AI231" s="35">
        <v>1</v>
      </c>
    </row>
    <row r="232" spans="1:35" x14ac:dyDescent="0.2">
      <c r="A232" s="27" t="s">
        <v>951</v>
      </c>
      <c r="B232" s="27" t="s">
        <v>86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>
        <v>2007</v>
      </c>
      <c r="R232" s="35">
        <v>2008</v>
      </c>
      <c r="S232" s="35">
        <v>2009</v>
      </c>
      <c r="T232" s="35">
        <v>2010</v>
      </c>
      <c r="U232" s="35"/>
      <c r="V232" s="35"/>
      <c r="W232" s="35"/>
      <c r="X232" s="35">
        <v>2014</v>
      </c>
      <c r="Y232" s="35">
        <v>2015</v>
      </c>
      <c r="Z232" s="35">
        <v>2016</v>
      </c>
      <c r="AA232" s="31">
        <v>2017</v>
      </c>
      <c r="AB232" s="31">
        <v>2018</v>
      </c>
      <c r="AC232" s="31">
        <v>2019</v>
      </c>
      <c r="AD232" s="26">
        <v>2020</v>
      </c>
      <c r="AE232" s="26"/>
      <c r="AF232" s="26"/>
      <c r="AG232" s="26"/>
      <c r="AH232" s="35">
        <f t="shared" si="3"/>
        <v>11</v>
      </c>
      <c r="AI232" s="35">
        <v>0</v>
      </c>
    </row>
    <row r="233" spans="1:35" x14ac:dyDescent="0.2">
      <c r="A233" s="24" t="s">
        <v>952</v>
      </c>
      <c r="B233" s="24" t="s">
        <v>117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>
        <v>2006</v>
      </c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26"/>
      <c r="AC233" s="26"/>
      <c r="AD233" s="26">
        <v>2020</v>
      </c>
      <c r="AE233" s="26"/>
      <c r="AF233" s="26">
        <v>2022</v>
      </c>
      <c r="AG233" s="26">
        <v>2023</v>
      </c>
      <c r="AH233" s="35">
        <f t="shared" si="3"/>
        <v>4</v>
      </c>
      <c r="AI233" s="35">
        <v>2</v>
      </c>
    </row>
    <row r="234" spans="1:35" x14ac:dyDescent="0.2">
      <c r="A234" s="27" t="s">
        <v>953</v>
      </c>
      <c r="B234" s="27" t="s">
        <v>67</v>
      </c>
      <c r="C234" s="35"/>
      <c r="D234" s="35"/>
      <c r="E234" s="35"/>
      <c r="F234" s="35"/>
      <c r="G234" s="35"/>
      <c r="H234" s="35"/>
      <c r="I234" s="35"/>
      <c r="J234" s="35">
        <v>2000</v>
      </c>
      <c r="K234" s="35">
        <v>2001</v>
      </c>
      <c r="L234" s="35"/>
      <c r="M234" s="35"/>
      <c r="N234" s="35"/>
      <c r="O234" s="35"/>
      <c r="P234" s="35">
        <v>2006</v>
      </c>
      <c r="Q234" s="35">
        <v>2007</v>
      </c>
      <c r="R234" s="35">
        <v>2008</v>
      </c>
      <c r="S234" s="35">
        <v>2009</v>
      </c>
      <c r="T234" s="35">
        <v>2010</v>
      </c>
      <c r="U234" s="35">
        <v>2011</v>
      </c>
      <c r="V234" s="35">
        <v>2012</v>
      </c>
      <c r="W234" s="35"/>
      <c r="X234" s="35"/>
      <c r="Y234" s="35"/>
      <c r="Z234" s="35">
        <v>2016</v>
      </c>
      <c r="AA234" s="35">
        <v>2017</v>
      </c>
      <c r="AB234" s="26">
        <v>2018</v>
      </c>
      <c r="AC234" s="26"/>
      <c r="AD234" s="26">
        <v>2020</v>
      </c>
      <c r="AE234" s="26">
        <v>2021</v>
      </c>
      <c r="AF234" s="26">
        <v>2022</v>
      </c>
      <c r="AG234" s="26"/>
      <c r="AH234" s="35">
        <f t="shared" si="3"/>
        <v>15</v>
      </c>
      <c r="AI234" s="35">
        <v>0</v>
      </c>
    </row>
    <row r="235" spans="1:35" x14ac:dyDescent="0.2">
      <c r="A235" s="24" t="s">
        <v>954</v>
      </c>
      <c r="B235" s="27" t="s">
        <v>77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>
        <v>2003</v>
      </c>
      <c r="N235" s="35">
        <v>2004</v>
      </c>
      <c r="O235" s="35">
        <v>2005</v>
      </c>
      <c r="P235" s="35">
        <v>2006</v>
      </c>
      <c r="Q235" s="35">
        <v>2007</v>
      </c>
      <c r="R235" s="35"/>
      <c r="S235" s="35"/>
      <c r="T235" s="35">
        <v>2010</v>
      </c>
      <c r="U235" s="35">
        <v>2011</v>
      </c>
      <c r="V235" s="35">
        <v>2012</v>
      </c>
      <c r="W235" s="35"/>
      <c r="X235" s="35"/>
      <c r="Y235" s="35"/>
      <c r="Z235" s="35"/>
      <c r="AA235" s="35">
        <v>2017</v>
      </c>
      <c r="AB235" s="26">
        <v>2018</v>
      </c>
      <c r="AC235" s="26">
        <v>2019</v>
      </c>
      <c r="AD235" s="31">
        <v>2020</v>
      </c>
      <c r="AE235" s="31">
        <v>2021</v>
      </c>
      <c r="AF235" s="26">
        <v>2022</v>
      </c>
      <c r="AG235" s="26">
        <v>2023</v>
      </c>
      <c r="AH235" s="35">
        <f t="shared" si="3"/>
        <v>15</v>
      </c>
      <c r="AI235" s="35">
        <v>7</v>
      </c>
    </row>
    <row r="236" spans="1:35" x14ac:dyDescent="0.2">
      <c r="A236" s="21" t="s">
        <v>955</v>
      </c>
      <c r="B236" s="21" t="s">
        <v>86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26"/>
      <c r="AC236" s="26">
        <v>2019</v>
      </c>
      <c r="AD236" s="26">
        <v>2020</v>
      </c>
      <c r="AE236" s="26"/>
      <c r="AF236" s="26"/>
      <c r="AG236" s="26"/>
      <c r="AH236" s="35">
        <f t="shared" si="3"/>
        <v>2</v>
      </c>
      <c r="AI236" s="35">
        <v>0</v>
      </c>
    </row>
    <row r="237" spans="1:35" x14ac:dyDescent="0.2">
      <c r="A237" s="24" t="s">
        <v>956</v>
      </c>
      <c r="B237" s="24" t="s">
        <v>90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>
        <v>2008</v>
      </c>
      <c r="S237" s="35">
        <v>2009</v>
      </c>
      <c r="T237" s="35"/>
      <c r="U237" s="35"/>
      <c r="V237" s="35"/>
      <c r="W237" s="35">
        <v>2013</v>
      </c>
      <c r="X237" s="35">
        <v>2014</v>
      </c>
      <c r="Y237" s="35"/>
      <c r="Z237" s="35"/>
      <c r="AA237" s="35"/>
      <c r="AB237" s="26"/>
      <c r="AC237" s="26"/>
      <c r="AD237" s="26"/>
      <c r="AE237" s="26"/>
      <c r="AF237" s="26"/>
      <c r="AG237" s="26"/>
      <c r="AH237" s="35">
        <f t="shared" si="3"/>
        <v>4</v>
      </c>
      <c r="AI237" s="35">
        <v>0</v>
      </c>
    </row>
    <row r="238" spans="1:35" x14ac:dyDescent="0.2">
      <c r="A238" s="27" t="s">
        <v>957</v>
      </c>
      <c r="B238" s="24" t="s">
        <v>95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>
        <v>2010</v>
      </c>
      <c r="U238" s="35">
        <v>2011</v>
      </c>
      <c r="V238" s="35"/>
      <c r="W238" s="35"/>
      <c r="X238" s="35"/>
      <c r="Y238" s="35">
        <v>2015</v>
      </c>
      <c r="Z238" s="35">
        <v>2016</v>
      </c>
      <c r="AA238" s="35"/>
      <c r="AB238" s="26"/>
      <c r="AC238" s="26"/>
      <c r="AD238" s="26">
        <v>2020</v>
      </c>
      <c r="AE238" s="26">
        <v>2021</v>
      </c>
      <c r="AF238" s="26"/>
      <c r="AG238" s="26"/>
      <c r="AH238" s="35">
        <f t="shared" si="3"/>
        <v>6</v>
      </c>
      <c r="AI238" s="35">
        <v>0</v>
      </c>
    </row>
    <row r="239" spans="1:35" x14ac:dyDescent="0.2">
      <c r="A239" s="24" t="s">
        <v>958</v>
      </c>
      <c r="B239" s="24" t="s">
        <v>150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>
        <v>2009</v>
      </c>
      <c r="T239" s="35"/>
      <c r="U239" s="35"/>
      <c r="V239" s="35"/>
      <c r="W239" s="35"/>
      <c r="X239" s="35">
        <v>2014</v>
      </c>
      <c r="Y239" s="35"/>
      <c r="Z239" s="35"/>
      <c r="AA239" s="31">
        <v>2017</v>
      </c>
      <c r="AB239" s="26">
        <v>2018</v>
      </c>
      <c r="AC239" s="26">
        <v>2019</v>
      </c>
      <c r="AD239" s="26">
        <v>2020</v>
      </c>
      <c r="AE239" s="26">
        <v>2021</v>
      </c>
      <c r="AF239" s="26">
        <v>2022</v>
      </c>
      <c r="AG239" s="26">
        <v>2023</v>
      </c>
      <c r="AH239" s="35">
        <f t="shared" si="3"/>
        <v>9</v>
      </c>
      <c r="AI239" s="35">
        <v>7</v>
      </c>
    </row>
    <row r="240" spans="1:35" x14ac:dyDescent="0.2">
      <c r="A240" s="24" t="s">
        <v>959</v>
      </c>
      <c r="B240" s="24" t="s">
        <v>77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>
        <v>2005</v>
      </c>
      <c r="P240" s="35">
        <v>2006</v>
      </c>
      <c r="Q240" s="35">
        <v>2007</v>
      </c>
      <c r="R240" s="35">
        <v>2008</v>
      </c>
      <c r="S240" s="35"/>
      <c r="T240" s="35"/>
      <c r="U240" s="35"/>
      <c r="V240" s="35"/>
      <c r="W240" s="35"/>
      <c r="X240" s="35"/>
      <c r="Y240" s="35"/>
      <c r="Z240" s="35"/>
      <c r="AA240" s="35"/>
      <c r="AB240" s="26"/>
      <c r="AC240" s="26"/>
      <c r="AD240" s="26"/>
      <c r="AE240" s="26"/>
      <c r="AF240" s="26"/>
      <c r="AG240" s="26"/>
      <c r="AH240" s="35">
        <f t="shared" si="3"/>
        <v>4</v>
      </c>
      <c r="AI240" s="35">
        <v>0</v>
      </c>
    </row>
    <row r="241" spans="1:35" x14ac:dyDescent="0.2">
      <c r="A241" s="27" t="s">
        <v>960</v>
      </c>
      <c r="B241" s="24" t="s">
        <v>77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>
        <v>2009</v>
      </c>
      <c r="T241" s="35"/>
      <c r="U241" s="35"/>
      <c r="V241" s="35"/>
      <c r="W241" s="35"/>
      <c r="X241" s="35">
        <v>2014</v>
      </c>
      <c r="Y241" s="35">
        <v>2015</v>
      </c>
      <c r="Z241" s="35">
        <v>2016</v>
      </c>
      <c r="AA241" s="35"/>
      <c r="AB241" s="26"/>
      <c r="AC241" s="26">
        <v>2019</v>
      </c>
      <c r="AD241" s="26">
        <v>2020</v>
      </c>
      <c r="AE241" s="26"/>
      <c r="AF241" s="26"/>
      <c r="AG241" s="26"/>
      <c r="AH241" s="35">
        <f t="shared" si="3"/>
        <v>6</v>
      </c>
      <c r="AI241" s="35">
        <v>0</v>
      </c>
    </row>
    <row r="242" spans="1:35" x14ac:dyDescent="0.2">
      <c r="A242" s="27" t="s">
        <v>961</v>
      </c>
      <c r="B242" s="27" t="s">
        <v>95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>
        <v>2006</v>
      </c>
      <c r="Q242" s="35">
        <v>2007</v>
      </c>
      <c r="R242" s="35"/>
      <c r="S242" s="35"/>
      <c r="T242" s="35"/>
      <c r="U242" s="35">
        <v>2011</v>
      </c>
      <c r="V242" s="35">
        <v>2012</v>
      </c>
      <c r="W242" s="35">
        <v>2013</v>
      </c>
      <c r="X242" s="35">
        <v>2014</v>
      </c>
      <c r="Y242" s="35">
        <v>2015</v>
      </c>
      <c r="Z242" s="35">
        <v>2016</v>
      </c>
      <c r="AA242" s="35">
        <v>2017</v>
      </c>
      <c r="AB242" s="26">
        <v>2018</v>
      </c>
      <c r="AC242" s="31">
        <v>2019</v>
      </c>
      <c r="AD242" s="26">
        <v>2020</v>
      </c>
      <c r="AE242" s="26">
        <v>2021</v>
      </c>
      <c r="AF242" s="26">
        <v>2022</v>
      </c>
      <c r="AG242" s="26">
        <v>2023</v>
      </c>
      <c r="AH242" s="35">
        <f t="shared" si="3"/>
        <v>15</v>
      </c>
      <c r="AI242" s="35">
        <v>13</v>
      </c>
    </row>
    <row r="243" spans="1:35" x14ac:dyDescent="0.2">
      <c r="A243" s="27" t="s">
        <v>962</v>
      </c>
      <c r="B243" s="27" t="s">
        <v>59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26"/>
      <c r="AC243" s="26"/>
      <c r="AD243" s="26">
        <v>2020</v>
      </c>
      <c r="AE243" s="26">
        <v>2021</v>
      </c>
      <c r="AF243" s="26"/>
      <c r="AG243" s="26"/>
      <c r="AH243" s="35">
        <f t="shared" si="3"/>
        <v>2</v>
      </c>
      <c r="AI243" s="35">
        <v>0</v>
      </c>
    </row>
    <row r="244" spans="1:35" x14ac:dyDescent="0.2">
      <c r="A244" s="27" t="s">
        <v>963</v>
      </c>
      <c r="B244" s="24" t="s">
        <v>964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>
        <v>2005</v>
      </c>
      <c r="P244" s="35"/>
      <c r="Q244" s="35"/>
      <c r="R244" s="35"/>
      <c r="S244" s="35"/>
      <c r="T244" s="35"/>
      <c r="U244" s="35"/>
      <c r="V244" s="35"/>
      <c r="W244" s="35"/>
      <c r="X244" s="35">
        <v>2014</v>
      </c>
      <c r="Y244" s="35">
        <v>2015</v>
      </c>
      <c r="Z244" s="35">
        <v>2016</v>
      </c>
      <c r="AA244" s="35">
        <v>2017</v>
      </c>
      <c r="AB244" s="26"/>
      <c r="AC244" s="26">
        <v>2019</v>
      </c>
      <c r="AD244" s="31">
        <v>2020</v>
      </c>
      <c r="AE244" s="26">
        <v>2021</v>
      </c>
      <c r="AF244" s="26"/>
      <c r="AG244" s="31">
        <v>2023</v>
      </c>
      <c r="AH244" s="35">
        <f t="shared" si="3"/>
        <v>9</v>
      </c>
      <c r="AI244" s="35">
        <v>1</v>
      </c>
    </row>
    <row r="245" spans="1:35" x14ac:dyDescent="0.2">
      <c r="A245" s="27" t="s">
        <v>965</v>
      </c>
      <c r="B245" s="24" t="s">
        <v>90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26">
        <v>2018</v>
      </c>
      <c r="AC245" s="26">
        <v>2019</v>
      </c>
      <c r="AD245" s="26"/>
      <c r="AE245" s="26">
        <v>2021</v>
      </c>
      <c r="AF245" s="31">
        <v>2022</v>
      </c>
      <c r="AG245" s="26">
        <v>2023</v>
      </c>
      <c r="AH245" s="35">
        <f t="shared" si="3"/>
        <v>5</v>
      </c>
      <c r="AI245" s="35">
        <v>3</v>
      </c>
    </row>
    <row r="246" spans="1:35" x14ac:dyDescent="0.2">
      <c r="A246" s="27" t="s">
        <v>966</v>
      </c>
      <c r="B246" s="24" t="s">
        <v>77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1">
        <v>2017</v>
      </c>
      <c r="AB246" s="26"/>
      <c r="AC246" s="26"/>
      <c r="AD246" s="26"/>
      <c r="AE246" s="26"/>
      <c r="AF246" s="26">
        <v>2022</v>
      </c>
      <c r="AG246" s="31">
        <v>2023</v>
      </c>
      <c r="AH246" s="35">
        <f t="shared" si="3"/>
        <v>3</v>
      </c>
      <c r="AI246" s="35">
        <v>2</v>
      </c>
    </row>
    <row r="247" spans="1:35" x14ac:dyDescent="0.2">
      <c r="A247" s="27" t="s">
        <v>967</v>
      </c>
      <c r="B247" s="27" t="s">
        <v>163</v>
      </c>
      <c r="C247" s="35"/>
      <c r="D247" s="35"/>
      <c r="E247" s="35"/>
      <c r="F247" s="35">
        <v>1996</v>
      </c>
      <c r="G247" s="35">
        <v>1997</v>
      </c>
      <c r="H247" s="35">
        <v>1998</v>
      </c>
      <c r="I247" s="35">
        <v>1999</v>
      </c>
      <c r="J247" s="35">
        <v>2000</v>
      </c>
      <c r="K247" s="35">
        <v>2001</v>
      </c>
      <c r="L247" s="35">
        <v>2002</v>
      </c>
      <c r="M247" s="35">
        <v>2003</v>
      </c>
      <c r="N247" s="25"/>
      <c r="O247" s="25"/>
      <c r="P247" s="25"/>
      <c r="Q247" s="2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26"/>
      <c r="AC247" s="26"/>
      <c r="AD247" s="26"/>
      <c r="AE247" s="26"/>
      <c r="AF247" s="26"/>
      <c r="AG247" s="26"/>
      <c r="AH247" s="35">
        <f t="shared" si="3"/>
        <v>8</v>
      </c>
      <c r="AI247" s="35">
        <v>0</v>
      </c>
    </row>
    <row r="248" spans="1:35" x14ac:dyDescent="0.2">
      <c r="A248" s="27" t="s">
        <v>968</v>
      </c>
      <c r="B248" s="27" t="s">
        <v>53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25"/>
      <c r="O248" s="25"/>
      <c r="P248" s="25"/>
      <c r="Q248" s="25"/>
      <c r="R248" s="35"/>
      <c r="S248" s="35"/>
      <c r="T248" s="35"/>
      <c r="U248" s="35"/>
      <c r="V248" s="35"/>
      <c r="W248" s="35"/>
      <c r="X248" s="35">
        <v>2014</v>
      </c>
      <c r="Y248" s="35">
        <v>2015</v>
      </c>
      <c r="Z248" s="35"/>
      <c r="AA248" s="35"/>
      <c r="AB248" s="26"/>
      <c r="AC248" s="26"/>
      <c r="AD248" s="26"/>
      <c r="AE248" s="26"/>
      <c r="AF248" s="26"/>
      <c r="AG248" s="26"/>
      <c r="AH248" s="35">
        <f t="shared" si="3"/>
        <v>2</v>
      </c>
      <c r="AI248" s="35">
        <v>0</v>
      </c>
    </row>
    <row r="249" spans="1:35" x14ac:dyDescent="0.2">
      <c r="A249" s="27" t="s">
        <v>628</v>
      </c>
      <c r="B249" s="27" t="s">
        <v>67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>
        <v>2015</v>
      </c>
      <c r="Z249" s="35">
        <v>2016</v>
      </c>
      <c r="AA249" s="35"/>
      <c r="AB249" s="26"/>
      <c r="AC249" s="26"/>
      <c r="AD249" s="26">
        <v>2020</v>
      </c>
      <c r="AE249" s="26">
        <v>2021</v>
      </c>
      <c r="AF249" s="26">
        <v>2022</v>
      </c>
      <c r="AG249" s="31">
        <v>2023</v>
      </c>
      <c r="AH249" s="35">
        <f t="shared" si="3"/>
        <v>6</v>
      </c>
      <c r="AI249" s="35">
        <v>4</v>
      </c>
    </row>
    <row r="250" spans="1:35" x14ac:dyDescent="0.2">
      <c r="A250" s="24" t="s">
        <v>969</v>
      </c>
      <c r="B250" s="24" t="s">
        <v>970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>
        <v>2005</v>
      </c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26"/>
      <c r="AC250" s="26">
        <v>2019</v>
      </c>
      <c r="AD250" s="26">
        <v>2020</v>
      </c>
      <c r="AE250" s="26">
        <v>2021</v>
      </c>
      <c r="AF250" s="26">
        <v>2022</v>
      </c>
      <c r="AG250" s="26">
        <v>2023</v>
      </c>
      <c r="AH250" s="35">
        <f t="shared" si="3"/>
        <v>6</v>
      </c>
      <c r="AI250" s="35">
        <v>5</v>
      </c>
    </row>
    <row r="251" spans="1:35" x14ac:dyDescent="0.2">
      <c r="A251" s="27" t="s">
        <v>971</v>
      </c>
      <c r="B251" s="27" t="s">
        <v>82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>
        <v>2014</v>
      </c>
      <c r="Y251" s="35">
        <v>2015</v>
      </c>
      <c r="Z251" s="35">
        <v>2016</v>
      </c>
      <c r="AA251" s="35"/>
      <c r="AB251" s="26">
        <v>2018</v>
      </c>
      <c r="AC251" s="26">
        <v>2019</v>
      </c>
      <c r="AD251" s="26">
        <v>2020</v>
      </c>
      <c r="AE251" s="26"/>
      <c r="AF251" s="26"/>
      <c r="AG251" s="26"/>
      <c r="AH251" s="35">
        <f t="shared" si="3"/>
        <v>6</v>
      </c>
      <c r="AI251" s="35">
        <v>0</v>
      </c>
    </row>
    <row r="252" spans="1:35" x14ac:dyDescent="0.2">
      <c r="A252" s="27" t="s">
        <v>972</v>
      </c>
      <c r="B252" s="27" t="s">
        <v>135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>
        <v>2004</v>
      </c>
      <c r="O252" s="35"/>
      <c r="P252" s="35">
        <v>2006</v>
      </c>
      <c r="Q252" s="35"/>
      <c r="R252" s="35"/>
      <c r="S252" s="35">
        <v>2009</v>
      </c>
      <c r="T252" s="35">
        <v>2010</v>
      </c>
      <c r="U252" s="35">
        <v>2011</v>
      </c>
      <c r="V252" s="35">
        <v>2012</v>
      </c>
      <c r="W252" s="35">
        <v>2013</v>
      </c>
      <c r="X252" s="35">
        <v>2014</v>
      </c>
      <c r="Y252" s="35">
        <v>2015</v>
      </c>
      <c r="Z252" s="35">
        <v>2016</v>
      </c>
      <c r="AA252" s="35">
        <v>2017</v>
      </c>
      <c r="AB252" s="26">
        <v>2018</v>
      </c>
      <c r="AC252" s="26">
        <v>2019</v>
      </c>
      <c r="AD252" s="26">
        <v>2020</v>
      </c>
      <c r="AE252" s="26">
        <v>2021</v>
      </c>
      <c r="AF252" s="26">
        <v>2022</v>
      </c>
      <c r="AG252" s="26">
        <v>2023</v>
      </c>
      <c r="AH252" s="35">
        <f t="shared" si="3"/>
        <v>17</v>
      </c>
      <c r="AI252" s="35">
        <v>15</v>
      </c>
    </row>
    <row r="253" spans="1:35" x14ac:dyDescent="0.2">
      <c r="A253" s="27" t="s">
        <v>973</v>
      </c>
      <c r="B253" s="27" t="s">
        <v>77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>
        <v>2002</v>
      </c>
      <c r="M253" s="35">
        <v>2003</v>
      </c>
      <c r="N253" s="35">
        <v>2004</v>
      </c>
      <c r="O253" s="35">
        <v>2005</v>
      </c>
      <c r="P253" s="35"/>
      <c r="Q253" s="35">
        <v>2007</v>
      </c>
      <c r="R253" s="35">
        <v>2008</v>
      </c>
      <c r="S253" s="35"/>
      <c r="T253" s="35"/>
      <c r="U253" s="35">
        <v>2011</v>
      </c>
      <c r="V253" s="35">
        <v>2012</v>
      </c>
      <c r="W253" s="35">
        <v>2013</v>
      </c>
      <c r="X253" s="35"/>
      <c r="Y253" s="35"/>
      <c r="Z253" s="35">
        <v>2016</v>
      </c>
      <c r="AA253" s="35">
        <v>2017</v>
      </c>
      <c r="AB253" s="26">
        <v>2018</v>
      </c>
      <c r="AC253" s="26">
        <v>2019</v>
      </c>
      <c r="AD253" s="26">
        <v>2020</v>
      </c>
      <c r="AE253" s="26">
        <v>2021</v>
      </c>
      <c r="AF253" s="26"/>
      <c r="AG253" s="26">
        <v>2023</v>
      </c>
      <c r="AH253" s="35">
        <f t="shared" si="3"/>
        <v>16</v>
      </c>
      <c r="AI253" s="35">
        <v>1</v>
      </c>
    </row>
    <row r="254" spans="1:35" x14ac:dyDescent="0.2">
      <c r="A254" s="24" t="s">
        <v>974</v>
      </c>
      <c r="B254" s="27" t="s">
        <v>82</v>
      </c>
      <c r="C254" s="35"/>
      <c r="D254" s="35"/>
      <c r="E254" s="35"/>
      <c r="F254" s="35"/>
      <c r="G254" s="35"/>
      <c r="H254" s="35">
        <v>1998</v>
      </c>
      <c r="I254" s="35">
        <v>1999</v>
      </c>
      <c r="J254" s="35"/>
      <c r="K254" s="35"/>
      <c r="L254" s="35">
        <v>2002</v>
      </c>
      <c r="M254" s="35"/>
      <c r="N254" s="35"/>
      <c r="O254" s="35">
        <v>2005</v>
      </c>
      <c r="P254" s="35">
        <v>2006</v>
      </c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>
        <v>2017</v>
      </c>
      <c r="AB254" s="26"/>
      <c r="AC254" s="26"/>
      <c r="AD254" s="26"/>
      <c r="AE254" s="26">
        <v>2021</v>
      </c>
      <c r="AF254" s="26">
        <v>2022</v>
      </c>
      <c r="AG254" s="26">
        <v>2023</v>
      </c>
      <c r="AH254" s="35">
        <f t="shared" si="3"/>
        <v>9</v>
      </c>
      <c r="AI254" s="35">
        <v>3</v>
      </c>
    </row>
    <row r="255" spans="1:35" x14ac:dyDescent="0.2">
      <c r="A255" s="27" t="s">
        <v>975</v>
      </c>
      <c r="B255" s="27" t="s">
        <v>117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26"/>
      <c r="AC255" s="26"/>
      <c r="AD255" s="26">
        <v>2020</v>
      </c>
      <c r="AE255" s="26">
        <v>2021</v>
      </c>
      <c r="AF255" s="26">
        <v>2022</v>
      </c>
      <c r="AG255" s="26">
        <v>2023</v>
      </c>
      <c r="AH255" s="35">
        <f t="shared" si="3"/>
        <v>4</v>
      </c>
      <c r="AI255" s="35">
        <v>4</v>
      </c>
    </row>
    <row r="256" spans="1:35" x14ac:dyDescent="0.2">
      <c r="A256" s="27" t="s">
        <v>976</v>
      </c>
      <c r="B256" s="27" t="s">
        <v>53</v>
      </c>
      <c r="C256" s="35"/>
      <c r="D256" s="35"/>
      <c r="E256" s="35"/>
      <c r="F256" s="35"/>
      <c r="G256" s="35"/>
      <c r="H256" s="35"/>
      <c r="I256" s="35"/>
      <c r="J256" s="35"/>
      <c r="K256" s="35">
        <v>2001</v>
      </c>
      <c r="L256" s="35"/>
      <c r="M256" s="35"/>
      <c r="N256" s="35">
        <v>2004</v>
      </c>
      <c r="O256" s="35">
        <v>2005</v>
      </c>
      <c r="P256" s="35">
        <v>2006</v>
      </c>
      <c r="Q256" s="35"/>
      <c r="R256" s="35"/>
      <c r="S256" s="35"/>
      <c r="T256" s="35">
        <v>2010</v>
      </c>
      <c r="U256" s="35">
        <v>2011</v>
      </c>
      <c r="V256" s="35">
        <v>2012</v>
      </c>
      <c r="W256" s="35"/>
      <c r="X256" s="35">
        <v>2014</v>
      </c>
      <c r="Y256" s="35">
        <v>2015</v>
      </c>
      <c r="Z256" s="35"/>
      <c r="AA256" s="35">
        <v>2017</v>
      </c>
      <c r="AB256" s="26"/>
      <c r="AC256" s="26"/>
      <c r="AD256" s="26"/>
      <c r="AE256" s="26">
        <v>2021</v>
      </c>
      <c r="AF256" s="26">
        <v>2022</v>
      </c>
      <c r="AG256" s="31">
        <v>2023</v>
      </c>
      <c r="AH256" s="35">
        <f t="shared" si="3"/>
        <v>13</v>
      </c>
      <c r="AI256" s="35">
        <v>3</v>
      </c>
    </row>
    <row r="257" spans="1:35" x14ac:dyDescent="0.2">
      <c r="A257" s="27" t="s">
        <v>977</v>
      </c>
      <c r="B257" s="27" t="s">
        <v>82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>
        <v>2010</v>
      </c>
      <c r="U257" s="35"/>
      <c r="V257" s="35">
        <v>2012</v>
      </c>
      <c r="W257" s="35">
        <v>2013</v>
      </c>
      <c r="X257" s="35">
        <v>2014</v>
      </c>
      <c r="Y257" s="35">
        <v>2015</v>
      </c>
      <c r="Z257" s="35">
        <v>2016</v>
      </c>
      <c r="AA257" s="35">
        <v>2017</v>
      </c>
      <c r="AB257" s="26">
        <v>2018</v>
      </c>
      <c r="AC257" s="26">
        <v>2019</v>
      </c>
      <c r="AD257" s="26">
        <v>2020</v>
      </c>
      <c r="AE257" s="26">
        <v>2021</v>
      </c>
      <c r="AF257" s="26">
        <v>2022</v>
      </c>
      <c r="AG257" s="26">
        <v>2023</v>
      </c>
      <c r="AH257" s="35">
        <f t="shared" si="3"/>
        <v>13</v>
      </c>
      <c r="AI257" s="35">
        <v>12</v>
      </c>
    </row>
    <row r="258" spans="1:35" x14ac:dyDescent="0.2">
      <c r="A258" s="27" t="s">
        <v>978</v>
      </c>
      <c r="B258" s="24" t="s">
        <v>369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>
        <v>2007</v>
      </c>
      <c r="R258" s="35">
        <v>2008</v>
      </c>
      <c r="S258" s="35">
        <v>2009</v>
      </c>
      <c r="T258" s="35">
        <v>2010</v>
      </c>
      <c r="U258" s="35">
        <v>2011</v>
      </c>
      <c r="V258" s="35">
        <v>2012</v>
      </c>
      <c r="W258" s="35">
        <v>2013</v>
      </c>
      <c r="X258" s="35">
        <v>2014</v>
      </c>
      <c r="Y258" s="35">
        <v>2015</v>
      </c>
      <c r="Z258" s="35">
        <v>2016</v>
      </c>
      <c r="AA258" s="31">
        <v>2017</v>
      </c>
      <c r="AB258" s="31">
        <v>2018</v>
      </c>
      <c r="AC258" s="26">
        <v>2019</v>
      </c>
      <c r="AD258" s="26">
        <v>2020</v>
      </c>
      <c r="AE258" s="26">
        <v>2021</v>
      </c>
      <c r="AF258" s="26">
        <v>2022</v>
      </c>
      <c r="AG258" s="26">
        <v>2023</v>
      </c>
      <c r="AH258" s="35">
        <f t="shared" si="3"/>
        <v>17</v>
      </c>
      <c r="AI258" s="35">
        <v>17</v>
      </c>
    </row>
    <row r="259" spans="1:35" x14ac:dyDescent="0.2">
      <c r="A259" s="27" t="s">
        <v>979</v>
      </c>
      <c r="B259" s="27" t="s">
        <v>77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>
        <v>2004</v>
      </c>
      <c r="O259" s="35"/>
      <c r="P259" s="35"/>
      <c r="Q259" s="35">
        <v>2007</v>
      </c>
      <c r="R259" s="35">
        <v>2008</v>
      </c>
      <c r="S259" s="35">
        <v>2009</v>
      </c>
      <c r="T259" s="35">
        <v>2010</v>
      </c>
      <c r="U259" s="35"/>
      <c r="V259" s="35"/>
      <c r="W259" s="35">
        <v>2013</v>
      </c>
      <c r="X259" s="35"/>
      <c r="Y259" s="35">
        <v>2015</v>
      </c>
      <c r="Z259" s="35">
        <v>2016</v>
      </c>
      <c r="AA259" s="35">
        <v>2017</v>
      </c>
      <c r="AB259" s="26">
        <v>2018</v>
      </c>
      <c r="AC259" s="31">
        <v>2019</v>
      </c>
      <c r="AD259" s="31">
        <v>2020</v>
      </c>
      <c r="AE259" s="31">
        <v>2021</v>
      </c>
      <c r="AF259" s="31">
        <v>2022</v>
      </c>
      <c r="AG259" s="26">
        <v>2023</v>
      </c>
      <c r="AH259" s="35">
        <f t="shared" ref="AH259:AH322" si="4">COUNT(C259:AG259)</f>
        <v>15</v>
      </c>
      <c r="AI259" s="35">
        <v>9</v>
      </c>
    </row>
    <row r="260" spans="1:35" x14ac:dyDescent="0.2">
      <c r="A260" s="24" t="s">
        <v>980</v>
      </c>
      <c r="B260" s="27" t="s">
        <v>77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>
        <v>2004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26"/>
      <c r="AC260" s="26"/>
      <c r="AD260" s="26"/>
      <c r="AE260" s="26"/>
      <c r="AF260" s="26"/>
      <c r="AG260" s="26"/>
      <c r="AH260" s="35">
        <f t="shared" si="4"/>
        <v>1</v>
      </c>
      <c r="AI260" s="35">
        <v>0</v>
      </c>
    </row>
    <row r="261" spans="1:35" x14ac:dyDescent="0.2">
      <c r="A261" s="27" t="s">
        <v>981</v>
      </c>
      <c r="B261" s="27" t="s">
        <v>77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>
        <v>2002</v>
      </c>
      <c r="M261" s="35"/>
      <c r="N261" s="35"/>
      <c r="O261" s="35"/>
      <c r="P261" s="35"/>
      <c r="Q261" s="35"/>
      <c r="R261" s="35"/>
      <c r="S261" s="35"/>
      <c r="T261" s="35"/>
      <c r="U261" s="35"/>
      <c r="V261" s="35">
        <v>2012</v>
      </c>
      <c r="W261" s="35">
        <v>2013</v>
      </c>
      <c r="X261" s="35"/>
      <c r="Y261" s="35">
        <v>2015</v>
      </c>
      <c r="Z261" s="35">
        <v>2016</v>
      </c>
      <c r="AA261" s="35">
        <v>2017</v>
      </c>
      <c r="AB261" s="26">
        <v>2018</v>
      </c>
      <c r="AC261" s="26">
        <v>2019</v>
      </c>
      <c r="AD261" s="26">
        <v>2020</v>
      </c>
      <c r="AE261" s="26">
        <v>2021</v>
      </c>
      <c r="AF261" s="26">
        <v>2022</v>
      </c>
      <c r="AG261" s="26">
        <v>2023</v>
      </c>
      <c r="AH261" s="35">
        <f t="shared" si="4"/>
        <v>12</v>
      </c>
      <c r="AI261" s="35">
        <v>9</v>
      </c>
    </row>
    <row r="262" spans="1:35" s="75" customFormat="1" x14ac:dyDescent="0.2">
      <c r="A262" s="27" t="s">
        <v>982</v>
      </c>
      <c r="B262" s="27" t="s">
        <v>122</v>
      </c>
      <c r="C262" s="26"/>
      <c r="D262" s="26"/>
      <c r="E262" s="26">
        <v>1995</v>
      </c>
      <c r="F262" s="26">
        <v>1996</v>
      </c>
      <c r="G262" s="26">
        <v>1997</v>
      </c>
      <c r="H262" s="26">
        <v>1998</v>
      </c>
      <c r="I262" s="26">
        <v>1999</v>
      </c>
      <c r="J262" s="26">
        <v>2000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26">
        <v>2010</v>
      </c>
      <c r="U262" s="26"/>
      <c r="V262" s="26"/>
      <c r="W262" s="26">
        <v>2013</v>
      </c>
      <c r="X262" s="26"/>
      <c r="Y262" s="26"/>
      <c r="Z262" s="26"/>
      <c r="AA262" s="26"/>
      <c r="AB262" s="26"/>
      <c r="AC262" s="26">
        <v>2019</v>
      </c>
      <c r="AD262" s="26"/>
      <c r="AE262" s="26"/>
      <c r="AF262" s="26">
        <v>2022</v>
      </c>
      <c r="AG262" s="26"/>
      <c r="AH262" s="35">
        <f t="shared" si="4"/>
        <v>10</v>
      </c>
      <c r="AI262" s="35">
        <v>0</v>
      </c>
    </row>
    <row r="263" spans="1:35" s="75" customFormat="1" x14ac:dyDescent="0.2">
      <c r="A263" s="27" t="s">
        <v>648</v>
      </c>
      <c r="B263" s="27" t="s">
        <v>369</v>
      </c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>
        <v>2004</v>
      </c>
      <c r="O263" s="26">
        <v>2005</v>
      </c>
      <c r="P263" s="26">
        <v>2006</v>
      </c>
      <c r="Q263" s="26"/>
      <c r="R263" s="26">
        <v>2008</v>
      </c>
      <c r="S263" s="26">
        <v>2009</v>
      </c>
      <c r="T263" s="26">
        <v>2010</v>
      </c>
      <c r="U263" s="26">
        <v>2011</v>
      </c>
      <c r="V263" s="26">
        <v>2012</v>
      </c>
      <c r="W263" s="26"/>
      <c r="X263" s="26">
        <v>2014</v>
      </c>
      <c r="Y263" s="26">
        <v>2015</v>
      </c>
      <c r="Z263" s="26">
        <v>2016</v>
      </c>
      <c r="AA263" s="26">
        <v>2017</v>
      </c>
      <c r="AB263" s="26">
        <v>2018</v>
      </c>
      <c r="AC263" s="26"/>
      <c r="AD263" s="26"/>
      <c r="AE263" s="26"/>
      <c r="AF263" s="26"/>
      <c r="AG263" s="26">
        <v>2023</v>
      </c>
      <c r="AH263" s="35">
        <f t="shared" si="4"/>
        <v>14</v>
      </c>
      <c r="AI263" s="26">
        <v>1</v>
      </c>
    </row>
    <row r="264" spans="1:35" s="75" customFormat="1" x14ac:dyDescent="0.2">
      <c r="A264" s="24" t="s">
        <v>983</v>
      </c>
      <c r="B264" s="24" t="s">
        <v>138</v>
      </c>
      <c r="C264" s="35">
        <v>1993</v>
      </c>
      <c r="D264" s="35"/>
      <c r="E264" s="35">
        <v>1995</v>
      </c>
      <c r="F264" s="35">
        <v>1996</v>
      </c>
      <c r="G264" s="35"/>
      <c r="H264" s="35"/>
      <c r="I264" s="35"/>
      <c r="J264" s="35"/>
      <c r="K264" s="35"/>
      <c r="L264" s="35"/>
      <c r="M264" s="35"/>
      <c r="N264" s="35">
        <v>2004</v>
      </c>
      <c r="O264" s="35"/>
      <c r="P264" s="35">
        <v>2006</v>
      </c>
      <c r="Q264" s="35">
        <v>2007</v>
      </c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26"/>
      <c r="AC264" s="31">
        <v>2019</v>
      </c>
      <c r="AD264" s="26">
        <v>2020</v>
      </c>
      <c r="AE264" s="31">
        <v>2021</v>
      </c>
      <c r="AF264" s="26">
        <v>2022</v>
      </c>
      <c r="AG264" s="26">
        <v>2023</v>
      </c>
      <c r="AH264" s="35">
        <f t="shared" si="4"/>
        <v>11</v>
      </c>
      <c r="AI264" s="35">
        <v>5</v>
      </c>
    </row>
    <row r="265" spans="1:35" s="75" customFormat="1" x14ac:dyDescent="0.2">
      <c r="A265" s="24" t="s">
        <v>984</v>
      </c>
      <c r="B265" s="27" t="s">
        <v>359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26">
        <v>2018</v>
      </c>
      <c r="AC265" s="26"/>
      <c r="AD265" s="26"/>
      <c r="AE265" s="26"/>
      <c r="AF265" s="26"/>
      <c r="AG265" s="26">
        <v>2023</v>
      </c>
      <c r="AH265" s="35">
        <f t="shared" si="4"/>
        <v>2</v>
      </c>
      <c r="AI265" s="35">
        <v>1</v>
      </c>
    </row>
    <row r="266" spans="1:35" s="75" customFormat="1" x14ac:dyDescent="0.2">
      <c r="A266" s="27" t="s">
        <v>985</v>
      </c>
      <c r="B266" s="27" t="s">
        <v>211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>
        <v>2018</v>
      </c>
      <c r="AC266" s="26">
        <v>2019</v>
      </c>
      <c r="AD266" s="26">
        <v>2020</v>
      </c>
      <c r="AE266" s="26">
        <v>2021</v>
      </c>
      <c r="AF266" s="26">
        <v>2022</v>
      </c>
      <c r="AG266" s="31">
        <v>2023</v>
      </c>
      <c r="AH266" s="35">
        <f t="shared" si="4"/>
        <v>6</v>
      </c>
      <c r="AI266" s="26">
        <v>6</v>
      </c>
    </row>
    <row r="267" spans="1:35" s="75" customFormat="1" x14ac:dyDescent="0.2">
      <c r="A267" s="27" t="s">
        <v>986</v>
      </c>
      <c r="B267" s="27" t="s">
        <v>369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>
        <v>2016</v>
      </c>
      <c r="AA267" s="26">
        <v>2017</v>
      </c>
      <c r="AB267" s="26">
        <v>2018</v>
      </c>
      <c r="AC267" s="26">
        <v>2019</v>
      </c>
      <c r="AD267" s="26">
        <v>2020</v>
      </c>
      <c r="AE267" s="26">
        <v>2021</v>
      </c>
      <c r="AF267" s="26">
        <v>2022</v>
      </c>
      <c r="AG267" s="26">
        <v>2023</v>
      </c>
      <c r="AH267" s="35">
        <f t="shared" si="4"/>
        <v>8</v>
      </c>
      <c r="AI267" s="26">
        <v>8</v>
      </c>
    </row>
    <row r="268" spans="1:35" x14ac:dyDescent="0.2">
      <c r="A268" s="27" t="s">
        <v>987</v>
      </c>
      <c r="B268" s="27" t="s">
        <v>150</v>
      </c>
      <c r="C268" s="35"/>
      <c r="D268" s="35"/>
      <c r="E268" s="35"/>
      <c r="F268" s="35"/>
      <c r="G268" s="35"/>
      <c r="H268" s="35"/>
      <c r="I268" s="35">
        <v>1999</v>
      </c>
      <c r="J268" s="35"/>
      <c r="K268" s="35"/>
      <c r="L268" s="35"/>
      <c r="M268" s="35">
        <v>2003</v>
      </c>
      <c r="N268" s="35">
        <v>2004</v>
      </c>
      <c r="O268" s="35"/>
      <c r="P268" s="35"/>
      <c r="Q268" s="35"/>
      <c r="R268" s="35"/>
      <c r="S268" s="35">
        <v>2009</v>
      </c>
      <c r="T268" s="35"/>
      <c r="U268" s="35">
        <v>2011</v>
      </c>
      <c r="V268" s="35"/>
      <c r="W268" s="35"/>
      <c r="X268" s="35">
        <v>2014</v>
      </c>
      <c r="Y268" s="35"/>
      <c r="Z268" s="35">
        <v>2016</v>
      </c>
      <c r="AA268" s="35">
        <v>2017</v>
      </c>
      <c r="AB268" s="26">
        <v>2018</v>
      </c>
      <c r="AC268" s="26">
        <v>2019</v>
      </c>
      <c r="AD268" s="31">
        <v>2020</v>
      </c>
      <c r="AE268" s="31">
        <v>2021</v>
      </c>
      <c r="AF268" s="26">
        <v>2022</v>
      </c>
      <c r="AG268" s="26">
        <v>2023</v>
      </c>
      <c r="AH268" s="35">
        <f t="shared" si="4"/>
        <v>14</v>
      </c>
      <c r="AI268" s="35">
        <v>8</v>
      </c>
    </row>
    <row r="269" spans="1:35" x14ac:dyDescent="0.2">
      <c r="A269" s="27" t="s">
        <v>988</v>
      </c>
      <c r="B269" s="27" t="s">
        <v>122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>
        <v>2014</v>
      </c>
      <c r="Y269" s="35">
        <v>2015</v>
      </c>
      <c r="Z269" s="35"/>
      <c r="AA269" s="31">
        <v>2017</v>
      </c>
      <c r="AB269" s="26">
        <v>2018</v>
      </c>
      <c r="AC269" s="26">
        <v>2019</v>
      </c>
      <c r="AD269" s="31">
        <v>2020</v>
      </c>
      <c r="AE269" s="31">
        <v>2021</v>
      </c>
      <c r="AF269" s="26">
        <v>2022</v>
      </c>
      <c r="AG269" s="26">
        <v>2023</v>
      </c>
      <c r="AH269" s="35">
        <f t="shared" si="4"/>
        <v>9</v>
      </c>
      <c r="AI269" s="35">
        <v>9</v>
      </c>
    </row>
    <row r="270" spans="1:35" x14ac:dyDescent="0.2">
      <c r="A270" s="27" t="s">
        <v>989</v>
      </c>
      <c r="B270" s="27" t="s">
        <v>82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26">
        <v>2018</v>
      </c>
      <c r="AC270" s="26"/>
      <c r="AD270" s="26">
        <v>2020</v>
      </c>
      <c r="AE270" s="26">
        <v>2021</v>
      </c>
      <c r="AF270" s="26"/>
      <c r="AG270" s="26">
        <v>2023</v>
      </c>
      <c r="AH270" s="35">
        <f t="shared" si="4"/>
        <v>4</v>
      </c>
      <c r="AI270" s="35">
        <v>1</v>
      </c>
    </row>
    <row r="271" spans="1:35" x14ac:dyDescent="0.2">
      <c r="A271" s="21" t="s">
        <v>990</v>
      </c>
      <c r="B271" s="24" t="s">
        <v>77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>
        <v>2010</v>
      </c>
      <c r="U271" s="35">
        <v>2011</v>
      </c>
      <c r="V271" s="35"/>
      <c r="W271" s="35"/>
      <c r="X271" s="35"/>
      <c r="Y271" s="35"/>
      <c r="Z271" s="35"/>
      <c r="AA271" s="35"/>
      <c r="AB271" s="26">
        <v>2018</v>
      </c>
      <c r="AC271" s="26"/>
      <c r="AD271" s="26">
        <v>2020</v>
      </c>
      <c r="AE271" s="26">
        <v>2021</v>
      </c>
      <c r="AF271" s="26"/>
      <c r="AG271" s="26"/>
      <c r="AH271" s="35">
        <f t="shared" si="4"/>
        <v>5</v>
      </c>
      <c r="AI271" s="35">
        <v>0</v>
      </c>
    </row>
    <row r="272" spans="1:35" x14ac:dyDescent="0.2">
      <c r="A272" s="24" t="s">
        <v>991</v>
      </c>
      <c r="B272" s="24" t="s">
        <v>77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>
        <v>2011</v>
      </c>
      <c r="V272" s="35">
        <v>2012</v>
      </c>
      <c r="W272" s="35"/>
      <c r="X272" s="35"/>
      <c r="Y272" s="35">
        <v>2015</v>
      </c>
      <c r="Z272" s="35"/>
      <c r="AA272" s="35">
        <v>2017</v>
      </c>
      <c r="AB272" s="26">
        <v>2018</v>
      </c>
      <c r="AC272" s="26">
        <v>2019</v>
      </c>
      <c r="AD272" s="26">
        <v>2020</v>
      </c>
      <c r="AE272" s="26">
        <v>2021</v>
      </c>
      <c r="AF272" s="26">
        <v>2022</v>
      </c>
      <c r="AG272" s="26"/>
      <c r="AH272" s="35">
        <f t="shared" si="4"/>
        <v>9</v>
      </c>
      <c r="AI272" s="35">
        <v>0</v>
      </c>
    </row>
    <row r="273" spans="1:35" x14ac:dyDescent="0.2">
      <c r="A273" s="24" t="s">
        <v>992</v>
      </c>
      <c r="B273" s="24" t="s">
        <v>77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>
        <v>2010</v>
      </c>
      <c r="U273" s="35"/>
      <c r="V273" s="35"/>
      <c r="W273" s="35"/>
      <c r="X273" s="35"/>
      <c r="Y273" s="35"/>
      <c r="Z273" s="35"/>
      <c r="AA273" s="35"/>
      <c r="AB273" s="26"/>
      <c r="AC273" s="26">
        <v>2019</v>
      </c>
      <c r="AD273" s="26">
        <v>2020</v>
      </c>
      <c r="AE273" s="26">
        <v>2021</v>
      </c>
      <c r="AF273" s="26">
        <v>2022</v>
      </c>
      <c r="AG273" s="26">
        <v>2023</v>
      </c>
      <c r="AH273" s="35">
        <f t="shared" si="4"/>
        <v>6</v>
      </c>
      <c r="AI273" s="35">
        <v>5</v>
      </c>
    </row>
    <row r="274" spans="1:35" x14ac:dyDescent="0.2">
      <c r="A274" s="24" t="s">
        <v>993</v>
      </c>
      <c r="B274" s="24" t="s">
        <v>77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>
        <v>2009</v>
      </c>
      <c r="T274" s="35"/>
      <c r="U274" s="35">
        <v>2011</v>
      </c>
      <c r="V274" s="35">
        <v>2012</v>
      </c>
      <c r="W274" s="35">
        <v>2013</v>
      </c>
      <c r="X274" s="35"/>
      <c r="Y274" s="35">
        <v>2015</v>
      </c>
      <c r="Z274" s="35">
        <v>2016</v>
      </c>
      <c r="AA274" s="35">
        <v>2017</v>
      </c>
      <c r="AB274" s="26">
        <v>2018</v>
      </c>
      <c r="AC274" s="26">
        <v>2019</v>
      </c>
      <c r="AD274" s="26">
        <v>2020</v>
      </c>
      <c r="AE274" s="31">
        <v>2021</v>
      </c>
      <c r="AF274" s="26">
        <v>2022</v>
      </c>
      <c r="AG274" s="26">
        <v>2023</v>
      </c>
      <c r="AH274" s="35">
        <f t="shared" si="4"/>
        <v>13</v>
      </c>
      <c r="AI274" s="35">
        <v>9</v>
      </c>
    </row>
    <row r="275" spans="1:35" x14ac:dyDescent="0.2">
      <c r="A275" s="24" t="s">
        <v>994</v>
      </c>
      <c r="B275" s="24" t="s">
        <v>77</v>
      </c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>
        <v>2015</v>
      </c>
      <c r="Z275" s="35"/>
      <c r="AA275" s="35">
        <v>2017</v>
      </c>
      <c r="AB275" s="26"/>
      <c r="AC275" s="26">
        <v>2019</v>
      </c>
      <c r="AD275" s="26">
        <v>2020</v>
      </c>
      <c r="AE275" s="26">
        <v>2021</v>
      </c>
      <c r="AF275" s="26"/>
      <c r="AG275" s="26">
        <v>2023</v>
      </c>
      <c r="AH275" s="35">
        <f t="shared" si="4"/>
        <v>6</v>
      </c>
      <c r="AI275" s="35">
        <v>1</v>
      </c>
    </row>
    <row r="276" spans="1:35" x14ac:dyDescent="0.2">
      <c r="A276" s="24" t="s">
        <v>995</v>
      </c>
      <c r="B276" s="24" t="s">
        <v>77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26">
        <v>2018</v>
      </c>
      <c r="AC276" s="26"/>
      <c r="AD276" s="26">
        <v>2020</v>
      </c>
      <c r="AE276" s="26"/>
      <c r="AF276" s="26"/>
      <c r="AG276" s="26">
        <v>2023</v>
      </c>
      <c r="AH276" s="35">
        <f t="shared" si="4"/>
        <v>3</v>
      </c>
      <c r="AI276" s="35">
        <v>1</v>
      </c>
    </row>
    <row r="277" spans="1:35" x14ac:dyDescent="0.2">
      <c r="A277" s="24" t="s">
        <v>996</v>
      </c>
      <c r="B277" s="24" t="s">
        <v>77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26"/>
      <c r="AC277" s="26"/>
      <c r="AD277" s="26"/>
      <c r="AE277" s="26">
        <v>2021</v>
      </c>
      <c r="AF277" s="26">
        <v>2022</v>
      </c>
      <c r="AG277" s="26">
        <v>2023</v>
      </c>
      <c r="AH277" s="35">
        <f t="shared" si="4"/>
        <v>3</v>
      </c>
      <c r="AI277" s="35">
        <v>3</v>
      </c>
    </row>
    <row r="278" spans="1:35" x14ac:dyDescent="0.2">
      <c r="A278" s="24" t="s">
        <v>997</v>
      </c>
      <c r="B278" s="24" t="s">
        <v>77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>
        <v>2011</v>
      </c>
      <c r="V278" s="35">
        <v>2012</v>
      </c>
      <c r="W278" s="35"/>
      <c r="X278" s="35"/>
      <c r="Y278" s="35"/>
      <c r="Z278" s="35"/>
      <c r="AA278" s="35"/>
      <c r="AB278" s="26"/>
      <c r="AC278" s="26">
        <v>2019</v>
      </c>
      <c r="AD278" s="26">
        <v>2020</v>
      </c>
      <c r="AE278" s="26">
        <v>2021</v>
      </c>
      <c r="AF278" s="26">
        <v>2022</v>
      </c>
      <c r="AG278" s="26">
        <v>2023</v>
      </c>
      <c r="AH278" s="35">
        <f t="shared" si="4"/>
        <v>7</v>
      </c>
      <c r="AI278" s="35">
        <v>5</v>
      </c>
    </row>
    <row r="279" spans="1:35" x14ac:dyDescent="0.2">
      <c r="A279" s="24" t="s">
        <v>998</v>
      </c>
      <c r="B279" s="24" t="s">
        <v>77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26"/>
      <c r="AC279" s="26">
        <v>2019</v>
      </c>
      <c r="AD279" s="26">
        <v>2020</v>
      </c>
      <c r="AE279" s="26">
        <v>2021</v>
      </c>
      <c r="AF279" s="26"/>
      <c r="AG279" s="26"/>
      <c r="AH279" s="35">
        <f t="shared" si="4"/>
        <v>3</v>
      </c>
      <c r="AI279" s="35">
        <v>0</v>
      </c>
    </row>
    <row r="280" spans="1:35" x14ac:dyDescent="0.2">
      <c r="A280" s="27" t="s">
        <v>999</v>
      </c>
      <c r="B280" s="24" t="s">
        <v>138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>
        <v>2010</v>
      </c>
      <c r="U280" s="35">
        <v>2011</v>
      </c>
      <c r="V280" s="35">
        <v>2012</v>
      </c>
      <c r="W280" s="35"/>
      <c r="X280" s="35">
        <v>2014</v>
      </c>
      <c r="Y280" s="35">
        <v>2015</v>
      </c>
      <c r="Z280" s="35">
        <v>2016</v>
      </c>
      <c r="AA280" s="35">
        <v>2017</v>
      </c>
      <c r="AB280" s="26">
        <v>2018</v>
      </c>
      <c r="AC280" s="26">
        <v>2019</v>
      </c>
      <c r="AD280" s="31">
        <v>2020</v>
      </c>
      <c r="AE280" s="26">
        <v>2021</v>
      </c>
      <c r="AF280" s="26">
        <v>2022</v>
      </c>
      <c r="AG280" s="26">
        <v>2023</v>
      </c>
      <c r="AH280" s="35">
        <f t="shared" si="4"/>
        <v>13</v>
      </c>
      <c r="AI280" s="35">
        <v>10</v>
      </c>
    </row>
    <row r="281" spans="1:35" x14ac:dyDescent="0.2">
      <c r="A281" s="27" t="s">
        <v>1000</v>
      </c>
      <c r="B281" s="27" t="s">
        <v>138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>
        <v>2004</v>
      </c>
      <c r="O281" s="35"/>
      <c r="P281" s="35">
        <v>2006</v>
      </c>
      <c r="Q281" s="35">
        <v>2007</v>
      </c>
      <c r="R281" s="35"/>
      <c r="S281" s="35"/>
      <c r="T281" s="35">
        <v>2010</v>
      </c>
      <c r="U281" s="35">
        <v>2011</v>
      </c>
      <c r="V281" s="35">
        <v>2012</v>
      </c>
      <c r="W281" s="35">
        <v>2013</v>
      </c>
      <c r="X281" s="35">
        <v>2014</v>
      </c>
      <c r="Y281" s="35">
        <v>2015</v>
      </c>
      <c r="Z281" s="35">
        <v>2016</v>
      </c>
      <c r="AA281" s="31">
        <v>2017</v>
      </c>
      <c r="AB281" s="31">
        <v>2018</v>
      </c>
      <c r="AC281" s="31">
        <v>2019</v>
      </c>
      <c r="AD281" s="31">
        <v>2020</v>
      </c>
      <c r="AE281" s="31">
        <v>2021</v>
      </c>
      <c r="AF281" s="31">
        <v>2022</v>
      </c>
      <c r="AG281" s="31">
        <v>2023</v>
      </c>
      <c r="AH281" s="35">
        <f t="shared" si="4"/>
        <v>17</v>
      </c>
      <c r="AI281" s="35">
        <v>12</v>
      </c>
    </row>
    <row r="282" spans="1:35" x14ac:dyDescent="0.2">
      <c r="A282" s="27" t="s">
        <v>1001</v>
      </c>
      <c r="B282" s="27" t="s">
        <v>77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26">
        <v>2018</v>
      </c>
      <c r="AC282" s="26"/>
      <c r="AD282" s="26"/>
      <c r="AE282" s="26"/>
      <c r="AF282" s="26"/>
      <c r="AG282" s="26"/>
      <c r="AH282" s="35">
        <f t="shared" si="4"/>
        <v>1</v>
      </c>
      <c r="AI282" s="35">
        <v>0</v>
      </c>
    </row>
    <row r="283" spans="1:35" x14ac:dyDescent="0.2">
      <c r="A283" s="27" t="s">
        <v>1002</v>
      </c>
      <c r="B283" s="27" t="s">
        <v>84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>
        <v>2008</v>
      </c>
      <c r="S283" s="35">
        <v>2009</v>
      </c>
      <c r="T283" s="35">
        <v>2010</v>
      </c>
      <c r="U283" s="35">
        <v>2011</v>
      </c>
      <c r="V283" s="35">
        <v>2012</v>
      </c>
      <c r="W283" s="35">
        <v>2013</v>
      </c>
      <c r="X283" s="35">
        <v>2014</v>
      </c>
      <c r="Y283" s="35"/>
      <c r="Z283" s="35"/>
      <c r="AA283" s="35">
        <v>2017</v>
      </c>
      <c r="AB283" s="26"/>
      <c r="AC283" s="31">
        <v>2019</v>
      </c>
      <c r="AD283" s="26">
        <v>2020</v>
      </c>
      <c r="AE283" s="26">
        <v>2021</v>
      </c>
      <c r="AF283" s="26">
        <v>2022</v>
      </c>
      <c r="AG283" s="26">
        <v>2023</v>
      </c>
      <c r="AH283" s="35">
        <f t="shared" si="4"/>
        <v>13</v>
      </c>
      <c r="AI283" s="35">
        <v>5</v>
      </c>
    </row>
    <row r="284" spans="1:35" x14ac:dyDescent="0.2">
      <c r="A284" s="24" t="s">
        <v>1003</v>
      </c>
      <c r="B284" s="27" t="s">
        <v>138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>
        <v>2009</v>
      </c>
      <c r="T284" s="35">
        <v>2010</v>
      </c>
      <c r="U284" s="35">
        <v>2011</v>
      </c>
      <c r="V284" s="35">
        <v>2012</v>
      </c>
      <c r="W284" s="35">
        <v>2013</v>
      </c>
      <c r="X284" s="35"/>
      <c r="Y284" s="35"/>
      <c r="Z284" s="35"/>
      <c r="AA284" s="35"/>
      <c r="AB284" s="31">
        <v>2018</v>
      </c>
      <c r="AC284" s="26">
        <v>2019</v>
      </c>
      <c r="AD284" s="31">
        <v>2020</v>
      </c>
      <c r="AE284" s="31">
        <v>2021</v>
      </c>
      <c r="AF284" s="31">
        <v>2022</v>
      </c>
      <c r="AG284" s="31"/>
      <c r="AH284" s="35">
        <f t="shared" si="4"/>
        <v>10</v>
      </c>
      <c r="AI284" s="35">
        <v>0</v>
      </c>
    </row>
    <row r="285" spans="1:35" x14ac:dyDescent="0.2">
      <c r="A285" s="24" t="s">
        <v>1004</v>
      </c>
      <c r="B285" s="24" t="s">
        <v>72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>
        <v>2008</v>
      </c>
      <c r="S285" s="35"/>
      <c r="T285" s="35"/>
      <c r="U285" s="35"/>
      <c r="V285" s="35"/>
      <c r="W285" s="35"/>
      <c r="X285" s="35"/>
      <c r="Y285" s="35"/>
      <c r="Z285" s="35"/>
      <c r="AA285" s="35"/>
      <c r="AB285" s="26"/>
      <c r="AC285" s="26"/>
      <c r="AD285" s="26"/>
      <c r="AE285" s="26"/>
      <c r="AF285" s="26"/>
      <c r="AG285" s="26"/>
      <c r="AH285" s="35">
        <f t="shared" si="4"/>
        <v>1</v>
      </c>
      <c r="AI285" s="35">
        <v>0</v>
      </c>
    </row>
    <row r="286" spans="1:35" x14ac:dyDescent="0.2">
      <c r="A286" s="27" t="s">
        <v>1005</v>
      </c>
      <c r="B286" s="27" t="s">
        <v>72</v>
      </c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>
        <v>2016</v>
      </c>
      <c r="AA286" s="35"/>
      <c r="AB286" s="26"/>
      <c r="AC286" s="26"/>
      <c r="AD286" s="26"/>
      <c r="AE286" s="26"/>
      <c r="AF286" s="26"/>
      <c r="AG286" s="26"/>
      <c r="AH286" s="35">
        <f t="shared" si="4"/>
        <v>1</v>
      </c>
      <c r="AI286" s="35">
        <v>0</v>
      </c>
    </row>
    <row r="287" spans="1:35" x14ac:dyDescent="0.2">
      <c r="A287" s="27" t="s">
        <v>1006</v>
      </c>
      <c r="B287" s="27" t="s">
        <v>95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>
        <v>2013</v>
      </c>
      <c r="X287" s="35">
        <v>2014</v>
      </c>
      <c r="Y287" s="35">
        <v>2015</v>
      </c>
      <c r="Z287" s="35">
        <v>2016</v>
      </c>
      <c r="AA287" s="35">
        <v>2017</v>
      </c>
      <c r="AB287" s="26">
        <v>2018</v>
      </c>
      <c r="AC287" s="31">
        <v>2019</v>
      </c>
      <c r="AD287" s="26">
        <v>2020</v>
      </c>
      <c r="AE287" s="26">
        <v>2021</v>
      </c>
      <c r="AF287" s="26">
        <v>2022</v>
      </c>
      <c r="AG287" s="26">
        <v>2023</v>
      </c>
      <c r="AH287" s="35">
        <f t="shared" si="4"/>
        <v>11</v>
      </c>
      <c r="AI287" s="35">
        <v>11</v>
      </c>
    </row>
    <row r="288" spans="1:35" x14ac:dyDescent="0.2">
      <c r="A288" s="24" t="s">
        <v>1007</v>
      </c>
      <c r="B288" s="24" t="s">
        <v>104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>
        <v>2007</v>
      </c>
      <c r="R288" s="35">
        <v>2008</v>
      </c>
      <c r="S288" s="35">
        <v>2009</v>
      </c>
      <c r="T288" s="35"/>
      <c r="U288" s="35">
        <v>2011</v>
      </c>
      <c r="V288" s="35">
        <v>2012</v>
      </c>
      <c r="W288" s="35">
        <v>2013</v>
      </c>
      <c r="X288" s="35"/>
      <c r="Y288" s="35"/>
      <c r="Z288" s="35"/>
      <c r="AA288" s="35">
        <v>2017</v>
      </c>
      <c r="AB288" s="26">
        <v>2018</v>
      </c>
      <c r="AC288" s="26">
        <v>2019</v>
      </c>
      <c r="AD288" s="26">
        <v>2020</v>
      </c>
      <c r="AE288" s="26">
        <v>2021</v>
      </c>
      <c r="AF288" s="26">
        <v>2022</v>
      </c>
      <c r="AG288" s="26">
        <v>2023</v>
      </c>
      <c r="AH288" s="35">
        <f t="shared" si="4"/>
        <v>13</v>
      </c>
      <c r="AI288" s="35">
        <v>7</v>
      </c>
    </row>
    <row r="289" spans="1:35" x14ac:dyDescent="0.2">
      <c r="A289" s="24" t="s">
        <v>1008</v>
      </c>
      <c r="B289" s="24" t="s">
        <v>53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>
        <v>2009</v>
      </c>
      <c r="T289" s="35"/>
      <c r="U289" s="35"/>
      <c r="V289" s="35"/>
      <c r="W289" s="35">
        <v>2013</v>
      </c>
      <c r="X289" s="35">
        <v>2014</v>
      </c>
      <c r="Y289" s="35"/>
      <c r="Z289" s="35"/>
      <c r="AA289" s="35"/>
      <c r="AB289" s="26"/>
      <c r="AC289" s="26"/>
      <c r="AD289" s="26">
        <v>2020</v>
      </c>
      <c r="AE289" s="26">
        <v>2021</v>
      </c>
      <c r="AF289" s="26">
        <v>2022</v>
      </c>
      <c r="AG289" s="26">
        <v>2023</v>
      </c>
      <c r="AH289" s="35">
        <f t="shared" si="4"/>
        <v>7</v>
      </c>
      <c r="AI289" s="35">
        <v>4</v>
      </c>
    </row>
    <row r="290" spans="1:35" x14ac:dyDescent="0.2">
      <c r="A290" s="24" t="s">
        <v>1009</v>
      </c>
      <c r="B290" s="27" t="s">
        <v>95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>
        <v>2006</v>
      </c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26"/>
      <c r="AC290" s="26"/>
      <c r="AD290" s="26"/>
      <c r="AE290" s="26"/>
      <c r="AF290" s="26"/>
      <c r="AG290" s="26"/>
      <c r="AH290" s="35">
        <f t="shared" si="4"/>
        <v>1</v>
      </c>
      <c r="AI290" s="35">
        <v>0</v>
      </c>
    </row>
    <row r="291" spans="1:35" x14ac:dyDescent="0.2">
      <c r="A291" s="24" t="s">
        <v>1010</v>
      </c>
      <c r="B291" s="27" t="s">
        <v>82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>
        <v>2010</v>
      </c>
      <c r="U291" s="35">
        <v>2011</v>
      </c>
      <c r="V291" s="35"/>
      <c r="W291" s="35"/>
      <c r="X291" s="35"/>
      <c r="Y291" s="35"/>
      <c r="Z291" s="35"/>
      <c r="AA291" s="35">
        <v>2017</v>
      </c>
      <c r="AB291" s="26">
        <v>2018</v>
      </c>
      <c r="AC291" s="26">
        <v>2019</v>
      </c>
      <c r="AD291" s="31">
        <v>2020</v>
      </c>
      <c r="AE291" s="31">
        <v>2021</v>
      </c>
      <c r="AF291" s="31">
        <v>2022</v>
      </c>
      <c r="AG291" s="31">
        <v>2023</v>
      </c>
      <c r="AH291" s="35">
        <f t="shared" si="4"/>
        <v>9</v>
      </c>
      <c r="AI291" s="35">
        <v>7</v>
      </c>
    </row>
    <row r="292" spans="1:35" x14ac:dyDescent="0.2">
      <c r="A292" s="24" t="s">
        <v>1011</v>
      </c>
      <c r="B292" s="27" t="s">
        <v>97</v>
      </c>
      <c r="C292" s="35"/>
      <c r="D292" s="35"/>
      <c r="E292" s="35"/>
      <c r="F292" s="35"/>
      <c r="G292" s="35">
        <v>1997</v>
      </c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26"/>
      <c r="AC292" s="26"/>
      <c r="AD292" s="26"/>
      <c r="AE292" s="26"/>
      <c r="AF292" s="26"/>
      <c r="AG292" s="26"/>
      <c r="AH292" s="35">
        <f t="shared" si="4"/>
        <v>1</v>
      </c>
      <c r="AI292" s="35">
        <v>0</v>
      </c>
    </row>
    <row r="293" spans="1:35" x14ac:dyDescent="0.2">
      <c r="A293" s="27" t="s">
        <v>1012</v>
      </c>
      <c r="B293" s="27" t="s">
        <v>77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>
        <v>2014</v>
      </c>
      <c r="Y293" s="35">
        <v>2015</v>
      </c>
      <c r="Z293" s="35"/>
      <c r="AA293" s="35">
        <v>2017</v>
      </c>
      <c r="AB293" s="26"/>
      <c r="AC293" s="26">
        <v>2019</v>
      </c>
      <c r="AD293" s="26">
        <v>2020</v>
      </c>
      <c r="AE293" s="26">
        <v>2021</v>
      </c>
      <c r="AF293" s="26">
        <v>2022</v>
      </c>
      <c r="AG293" s="26">
        <v>2023</v>
      </c>
      <c r="AH293" s="35">
        <f t="shared" si="4"/>
        <v>8</v>
      </c>
      <c r="AI293" s="35">
        <v>3</v>
      </c>
    </row>
    <row r="294" spans="1:35" x14ac:dyDescent="0.2">
      <c r="A294" s="27" t="s">
        <v>1013</v>
      </c>
      <c r="B294" s="27" t="s">
        <v>97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26"/>
      <c r="AC294" s="26"/>
      <c r="AD294" s="26"/>
      <c r="AE294" s="26">
        <v>2021</v>
      </c>
      <c r="AF294" s="26"/>
      <c r="AG294" s="26"/>
      <c r="AH294" s="35">
        <f t="shared" si="4"/>
        <v>1</v>
      </c>
      <c r="AI294" s="35">
        <v>0</v>
      </c>
    </row>
    <row r="295" spans="1:35" x14ac:dyDescent="0.2">
      <c r="A295" s="24" t="s">
        <v>1014</v>
      </c>
      <c r="B295" s="27" t="s">
        <v>86</v>
      </c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>
        <v>2004</v>
      </c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>
        <v>2015</v>
      </c>
      <c r="Z295" s="35"/>
      <c r="AA295" s="35">
        <v>2017</v>
      </c>
      <c r="AB295" s="26">
        <v>2018</v>
      </c>
      <c r="AC295" s="31">
        <v>2019</v>
      </c>
      <c r="AD295" s="31">
        <v>2020</v>
      </c>
      <c r="AE295" s="26">
        <v>2021</v>
      </c>
      <c r="AF295" s="31">
        <v>2022</v>
      </c>
      <c r="AG295" s="31">
        <v>2023</v>
      </c>
      <c r="AH295" s="35">
        <f t="shared" si="4"/>
        <v>9</v>
      </c>
      <c r="AI295" s="35">
        <v>7</v>
      </c>
    </row>
    <row r="296" spans="1:35" x14ac:dyDescent="0.2">
      <c r="A296" s="27" t="s">
        <v>1015</v>
      </c>
      <c r="B296" s="27" t="s">
        <v>135</v>
      </c>
      <c r="C296" s="35"/>
      <c r="D296" s="35"/>
      <c r="E296" s="35"/>
      <c r="F296" s="35"/>
      <c r="G296" s="35"/>
      <c r="H296" s="35"/>
      <c r="I296" s="35">
        <v>1999</v>
      </c>
      <c r="J296" s="35"/>
      <c r="K296" s="35">
        <v>2001</v>
      </c>
      <c r="L296" s="35"/>
      <c r="M296" s="35">
        <v>2003</v>
      </c>
      <c r="N296" s="35">
        <v>2004</v>
      </c>
      <c r="O296" s="35"/>
      <c r="P296" s="35">
        <v>2006</v>
      </c>
      <c r="Q296" s="35"/>
      <c r="R296" s="35"/>
      <c r="S296" s="35"/>
      <c r="T296" s="35">
        <v>2010</v>
      </c>
      <c r="U296" s="35">
        <v>2011</v>
      </c>
      <c r="V296" s="35">
        <v>2012</v>
      </c>
      <c r="W296" s="35">
        <v>2013</v>
      </c>
      <c r="X296" s="35">
        <v>2014</v>
      </c>
      <c r="Y296" s="35">
        <v>2015</v>
      </c>
      <c r="Z296" s="35">
        <v>2016</v>
      </c>
      <c r="AA296" s="31">
        <v>2017</v>
      </c>
      <c r="AB296" s="31">
        <v>2018</v>
      </c>
      <c r="AC296" s="26">
        <v>2019</v>
      </c>
      <c r="AD296" s="31">
        <v>2020</v>
      </c>
      <c r="AE296" s="26">
        <v>2021</v>
      </c>
      <c r="AF296" s="26">
        <v>2022</v>
      </c>
      <c r="AG296" s="26">
        <v>2023</v>
      </c>
      <c r="AH296" s="35">
        <f t="shared" si="4"/>
        <v>19</v>
      </c>
      <c r="AI296" s="35">
        <v>14</v>
      </c>
    </row>
    <row r="297" spans="1:35" x14ac:dyDescent="0.2">
      <c r="A297" s="27" t="s">
        <v>1016</v>
      </c>
      <c r="B297" s="27" t="s">
        <v>97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1"/>
      <c r="AB297" s="31"/>
      <c r="AC297" s="26"/>
      <c r="AD297" s="31"/>
      <c r="AE297" s="26">
        <v>2021</v>
      </c>
      <c r="AF297" s="26">
        <v>2022</v>
      </c>
      <c r="AG297" s="26">
        <v>2023</v>
      </c>
      <c r="AH297" s="35">
        <f t="shared" si="4"/>
        <v>3</v>
      </c>
      <c r="AI297" s="35">
        <v>3</v>
      </c>
    </row>
    <row r="298" spans="1:35" x14ac:dyDescent="0.2">
      <c r="A298" s="27" t="s">
        <v>1017</v>
      </c>
      <c r="B298" s="27" t="s">
        <v>117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26"/>
      <c r="AC298" s="26"/>
      <c r="AD298" s="26">
        <v>2020</v>
      </c>
      <c r="AE298" s="26">
        <v>2021</v>
      </c>
      <c r="AF298" s="26">
        <v>2022</v>
      </c>
      <c r="AG298" s="26"/>
      <c r="AH298" s="35">
        <f t="shared" si="4"/>
        <v>3</v>
      </c>
      <c r="AI298" s="35">
        <v>0</v>
      </c>
    </row>
    <row r="299" spans="1:35" x14ac:dyDescent="0.2">
      <c r="A299" s="24" t="s">
        <v>1018</v>
      </c>
      <c r="B299" s="24" t="s">
        <v>53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>
        <v>2015</v>
      </c>
      <c r="Z299" s="35"/>
      <c r="AA299" s="35"/>
      <c r="AB299" s="26"/>
      <c r="AC299" s="26"/>
      <c r="AD299" s="26">
        <v>2020</v>
      </c>
      <c r="AE299" s="26">
        <v>2021</v>
      </c>
      <c r="AF299" s="26"/>
      <c r="AG299" s="26"/>
      <c r="AH299" s="35">
        <f t="shared" si="4"/>
        <v>3</v>
      </c>
      <c r="AI299" s="35">
        <v>0</v>
      </c>
    </row>
    <row r="300" spans="1:35" x14ac:dyDescent="0.2">
      <c r="A300" s="24" t="s">
        <v>1019</v>
      </c>
      <c r="B300" s="24" t="s">
        <v>117</v>
      </c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26">
        <v>2018</v>
      </c>
      <c r="AC300" s="26">
        <v>2019</v>
      </c>
      <c r="AD300" s="26">
        <v>2020</v>
      </c>
      <c r="AE300" s="26">
        <v>2021</v>
      </c>
      <c r="AF300" s="26">
        <v>2022</v>
      </c>
      <c r="AG300" s="26">
        <v>2023</v>
      </c>
      <c r="AH300" s="35">
        <f t="shared" si="4"/>
        <v>6</v>
      </c>
      <c r="AI300" s="35">
        <v>6</v>
      </c>
    </row>
    <row r="301" spans="1:35" x14ac:dyDescent="0.2">
      <c r="A301" s="27" t="s">
        <v>1020</v>
      </c>
      <c r="B301" s="27" t="s">
        <v>82</v>
      </c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>
        <v>2009</v>
      </c>
      <c r="T301" s="35"/>
      <c r="U301" s="35"/>
      <c r="V301" s="35"/>
      <c r="W301" s="35"/>
      <c r="X301" s="35"/>
      <c r="Y301" s="35"/>
      <c r="Z301" s="35">
        <v>2016</v>
      </c>
      <c r="AA301" s="35"/>
      <c r="AB301" s="26"/>
      <c r="AC301" s="26"/>
      <c r="AD301" s="26"/>
      <c r="AE301" s="26"/>
      <c r="AF301" s="26">
        <v>2022</v>
      </c>
      <c r="AG301" s="26"/>
      <c r="AH301" s="35">
        <f t="shared" si="4"/>
        <v>3</v>
      </c>
      <c r="AI301" s="35">
        <v>0</v>
      </c>
    </row>
    <row r="302" spans="1:35" x14ac:dyDescent="0.2">
      <c r="A302" s="24" t="s">
        <v>1021</v>
      </c>
      <c r="B302" s="24" t="s">
        <v>369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>
        <v>2013</v>
      </c>
      <c r="X302" s="35">
        <v>2014</v>
      </c>
      <c r="Y302" s="35"/>
      <c r="Z302" s="35"/>
      <c r="AA302" s="35">
        <v>2017</v>
      </c>
      <c r="AB302" s="26"/>
      <c r="AC302" s="26"/>
      <c r="AD302" s="26">
        <v>2020</v>
      </c>
      <c r="AE302" s="26">
        <v>2021</v>
      </c>
      <c r="AF302" s="26">
        <v>2022</v>
      </c>
      <c r="AG302" s="26">
        <v>2023</v>
      </c>
      <c r="AH302" s="35">
        <f t="shared" si="4"/>
        <v>7</v>
      </c>
      <c r="AI302" s="35">
        <v>4</v>
      </c>
    </row>
    <row r="303" spans="1:35" x14ac:dyDescent="0.2">
      <c r="A303" s="27" t="s">
        <v>1022</v>
      </c>
      <c r="B303" s="24" t="s">
        <v>84</v>
      </c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>
        <v>2007</v>
      </c>
      <c r="R303" s="35"/>
      <c r="S303" s="35">
        <v>2009</v>
      </c>
      <c r="T303" s="35">
        <v>2010</v>
      </c>
      <c r="U303" s="35">
        <v>2011</v>
      </c>
      <c r="V303" s="35">
        <v>2012</v>
      </c>
      <c r="W303" s="35">
        <v>2013</v>
      </c>
      <c r="X303" s="35">
        <v>2014</v>
      </c>
      <c r="Y303" s="35">
        <v>2015</v>
      </c>
      <c r="Z303" s="35">
        <v>2016</v>
      </c>
      <c r="AA303" s="35">
        <v>2017</v>
      </c>
      <c r="AB303" s="26">
        <v>2018</v>
      </c>
      <c r="AC303" s="26">
        <v>2019</v>
      </c>
      <c r="AD303" s="31">
        <v>2020</v>
      </c>
      <c r="AE303" s="26">
        <v>2021</v>
      </c>
      <c r="AF303" s="26">
        <v>2022</v>
      </c>
      <c r="AG303" s="26">
        <v>2023</v>
      </c>
      <c r="AH303" s="35">
        <f t="shared" si="4"/>
        <v>16</v>
      </c>
      <c r="AI303" s="35">
        <v>15</v>
      </c>
    </row>
    <row r="304" spans="1:35" x14ac:dyDescent="0.2">
      <c r="A304" s="27" t="s">
        <v>1023</v>
      </c>
      <c r="B304" s="27" t="s">
        <v>359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>
        <v>2014</v>
      </c>
      <c r="Y304" s="35"/>
      <c r="Z304" s="35"/>
      <c r="AA304" s="35"/>
      <c r="AB304" s="26"/>
      <c r="AC304" s="26"/>
      <c r="AD304" s="26"/>
      <c r="AE304" s="26"/>
      <c r="AF304" s="26"/>
      <c r="AG304" s="26"/>
      <c r="AH304" s="35">
        <f t="shared" si="4"/>
        <v>1</v>
      </c>
      <c r="AI304" s="35">
        <v>0</v>
      </c>
    </row>
    <row r="305" spans="1:35" x14ac:dyDescent="0.2">
      <c r="A305" s="27" t="s">
        <v>1024</v>
      </c>
      <c r="B305" s="24" t="s">
        <v>369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>
        <v>2009</v>
      </c>
      <c r="T305" s="35">
        <v>2010</v>
      </c>
      <c r="U305" s="35">
        <v>2011</v>
      </c>
      <c r="V305" s="35">
        <v>2012</v>
      </c>
      <c r="W305" s="35">
        <v>2013</v>
      </c>
      <c r="X305" s="35">
        <v>2014</v>
      </c>
      <c r="Y305" s="35">
        <v>2015</v>
      </c>
      <c r="Z305" s="35">
        <v>2016</v>
      </c>
      <c r="AA305" s="35">
        <v>2017</v>
      </c>
      <c r="AB305" s="26">
        <v>2018</v>
      </c>
      <c r="AC305" s="26">
        <v>2019</v>
      </c>
      <c r="AD305" s="31">
        <v>2020</v>
      </c>
      <c r="AE305" s="26">
        <v>2021</v>
      </c>
      <c r="AF305" s="31">
        <v>2022</v>
      </c>
      <c r="AG305" s="31">
        <v>2023</v>
      </c>
      <c r="AH305" s="35">
        <f t="shared" si="4"/>
        <v>15</v>
      </c>
      <c r="AI305" s="35">
        <v>15</v>
      </c>
    </row>
    <row r="306" spans="1:35" x14ac:dyDescent="0.2">
      <c r="A306" s="27" t="s">
        <v>1025</v>
      </c>
      <c r="B306" s="27" t="s">
        <v>138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>
        <v>2009</v>
      </c>
      <c r="T306" s="35"/>
      <c r="U306" s="35"/>
      <c r="V306" s="35"/>
      <c r="W306" s="35"/>
      <c r="X306" s="35"/>
      <c r="Y306" s="35">
        <v>2015</v>
      </c>
      <c r="Z306" s="35">
        <v>2016</v>
      </c>
      <c r="AA306" s="35"/>
      <c r="AB306" s="26">
        <v>2018</v>
      </c>
      <c r="AC306" s="26"/>
      <c r="AD306" s="26">
        <v>2020</v>
      </c>
      <c r="AE306" s="31">
        <v>2021</v>
      </c>
      <c r="AF306" s="31">
        <v>2022</v>
      </c>
      <c r="AG306" s="31"/>
      <c r="AH306" s="35">
        <f t="shared" si="4"/>
        <v>7</v>
      </c>
      <c r="AI306" s="35">
        <v>0</v>
      </c>
    </row>
    <row r="307" spans="1:35" x14ac:dyDescent="0.2">
      <c r="A307" s="27" t="s">
        <v>1026</v>
      </c>
      <c r="B307" s="27" t="s">
        <v>283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>
        <v>2017</v>
      </c>
      <c r="AB307" s="26"/>
      <c r="AC307" s="26"/>
      <c r="AD307" s="26">
        <v>2020</v>
      </c>
      <c r="AE307" s="26">
        <v>2021</v>
      </c>
      <c r="AF307" s="26">
        <v>2022</v>
      </c>
      <c r="AG307" s="26">
        <v>2023</v>
      </c>
      <c r="AH307" s="35">
        <f t="shared" si="4"/>
        <v>5</v>
      </c>
      <c r="AI307" s="35">
        <v>4</v>
      </c>
    </row>
    <row r="308" spans="1:35" x14ac:dyDescent="0.2">
      <c r="A308" s="27" t="s">
        <v>1027</v>
      </c>
      <c r="B308" s="27" t="s">
        <v>97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>
        <v>2010</v>
      </c>
      <c r="U308" s="35">
        <v>2011</v>
      </c>
      <c r="V308" s="35">
        <v>2012</v>
      </c>
      <c r="W308" s="35"/>
      <c r="X308" s="35"/>
      <c r="Y308" s="35">
        <v>2015</v>
      </c>
      <c r="Z308" s="35">
        <v>2016</v>
      </c>
      <c r="AA308" s="35">
        <v>2017</v>
      </c>
      <c r="AB308" s="26">
        <v>2018</v>
      </c>
      <c r="AC308" s="26">
        <v>2019</v>
      </c>
      <c r="AD308" s="26">
        <v>2020</v>
      </c>
      <c r="AE308" s="26">
        <v>2021</v>
      </c>
      <c r="AF308" s="26">
        <v>2022</v>
      </c>
      <c r="AG308" s="26"/>
      <c r="AH308" s="35">
        <f t="shared" si="4"/>
        <v>11</v>
      </c>
      <c r="AI308" s="35">
        <v>0</v>
      </c>
    </row>
    <row r="309" spans="1:35" x14ac:dyDescent="0.2">
      <c r="A309" s="24" t="s">
        <v>1028</v>
      </c>
      <c r="B309" s="24" t="s">
        <v>77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>
        <v>2012</v>
      </c>
      <c r="W309" s="35">
        <v>2013</v>
      </c>
      <c r="X309" s="35"/>
      <c r="Y309" s="35">
        <v>2015</v>
      </c>
      <c r="Z309" s="35">
        <v>2016</v>
      </c>
      <c r="AA309" s="35">
        <v>2017</v>
      </c>
      <c r="AB309" s="26">
        <v>2018</v>
      </c>
      <c r="AC309" s="26">
        <v>2019</v>
      </c>
      <c r="AD309" s="26">
        <v>2020</v>
      </c>
      <c r="AE309" s="26">
        <v>2021</v>
      </c>
      <c r="AF309" s="26">
        <v>2022</v>
      </c>
      <c r="AG309" s="26"/>
      <c r="AH309" s="35">
        <f t="shared" si="4"/>
        <v>10</v>
      </c>
      <c r="AI309" s="35">
        <v>0</v>
      </c>
    </row>
    <row r="310" spans="1:35" x14ac:dyDescent="0.2">
      <c r="A310" s="27" t="s">
        <v>1029</v>
      </c>
      <c r="B310" s="27" t="s">
        <v>104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26"/>
      <c r="AC310" s="31"/>
      <c r="AD310" s="26"/>
      <c r="AE310" s="26"/>
      <c r="AF310" s="26">
        <v>2022</v>
      </c>
      <c r="AG310" s="26">
        <v>2023</v>
      </c>
      <c r="AH310" s="35">
        <f t="shared" si="4"/>
        <v>2</v>
      </c>
      <c r="AI310" s="35">
        <v>2</v>
      </c>
    </row>
    <row r="311" spans="1:35" x14ac:dyDescent="0.2">
      <c r="A311" s="27" t="s">
        <v>1030</v>
      </c>
      <c r="B311" s="27" t="s">
        <v>138</v>
      </c>
      <c r="C311" s="35"/>
      <c r="D311" s="35"/>
      <c r="E311" s="35"/>
      <c r="F311" s="35"/>
      <c r="G311" s="35"/>
      <c r="H311" s="35"/>
      <c r="I311" s="35">
        <v>1999</v>
      </c>
      <c r="J311" s="35"/>
      <c r="K311" s="35">
        <v>2001</v>
      </c>
      <c r="L311" s="35">
        <v>2002</v>
      </c>
      <c r="M311" s="35"/>
      <c r="N311" s="35"/>
      <c r="O311" s="35"/>
      <c r="P311" s="35"/>
      <c r="Q311" s="35"/>
      <c r="R311" s="35"/>
      <c r="S311" s="35"/>
      <c r="T311" s="35"/>
      <c r="U311" s="35"/>
      <c r="V311" s="35">
        <v>2012</v>
      </c>
      <c r="W311" s="35">
        <v>2013</v>
      </c>
      <c r="X311" s="35">
        <v>2014</v>
      </c>
      <c r="Y311" s="35">
        <v>2015</v>
      </c>
      <c r="Z311" s="35">
        <v>2016</v>
      </c>
      <c r="AA311" s="35">
        <v>2017</v>
      </c>
      <c r="AB311" s="26">
        <v>2018</v>
      </c>
      <c r="AC311" s="31">
        <v>2019</v>
      </c>
      <c r="AD311" s="26">
        <v>2020</v>
      </c>
      <c r="AE311" s="26">
        <v>2021</v>
      </c>
      <c r="AF311" s="26">
        <v>2022</v>
      </c>
      <c r="AG311" s="26">
        <v>2023</v>
      </c>
      <c r="AH311" s="35">
        <f t="shared" si="4"/>
        <v>15</v>
      </c>
      <c r="AI311" s="35">
        <v>12</v>
      </c>
    </row>
    <row r="312" spans="1:35" x14ac:dyDescent="0.2">
      <c r="A312" s="27" t="s">
        <v>411</v>
      </c>
      <c r="B312" s="27" t="s">
        <v>369</v>
      </c>
      <c r="C312" s="26"/>
      <c r="D312" s="26"/>
      <c r="E312" s="26"/>
      <c r="F312" s="26"/>
      <c r="G312" s="26"/>
      <c r="H312" s="26"/>
      <c r="I312" s="26"/>
      <c r="J312" s="26"/>
      <c r="K312" s="26"/>
      <c r="L312" s="26">
        <v>2002</v>
      </c>
      <c r="M312" s="26">
        <v>2003</v>
      </c>
      <c r="N312" s="26">
        <v>2004</v>
      </c>
      <c r="O312" s="26"/>
      <c r="P312" s="26">
        <v>2006</v>
      </c>
      <c r="Q312" s="26"/>
      <c r="R312" s="26">
        <v>2008</v>
      </c>
      <c r="S312" s="26">
        <v>2009</v>
      </c>
      <c r="T312" s="26"/>
      <c r="U312" s="26"/>
      <c r="V312" s="26">
        <v>2012</v>
      </c>
      <c r="W312" s="26"/>
      <c r="X312" s="26">
        <v>2014</v>
      </c>
      <c r="Y312" s="26">
        <v>2015</v>
      </c>
      <c r="Z312" s="26">
        <v>2016</v>
      </c>
      <c r="AA312" s="26">
        <v>2017</v>
      </c>
      <c r="AB312" s="31">
        <v>2018</v>
      </c>
      <c r="AC312" s="26">
        <v>2019</v>
      </c>
      <c r="AD312" s="26">
        <v>2020</v>
      </c>
      <c r="AE312" s="26">
        <v>2021</v>
      </c>
      <c r="AF312" s="26"/>
      <c r="AG312" s="26"/>
      <c r="AH312" s="35">
        <f t="shared" si="4"/>
        <v>15</v>
      </c>
      <c r="AI312" s="26">
        <v>0</v>
      </c>
    </row>
    <row r="313" spans="1:35" x14ac:dyDescent="0.2">
      <c r="A313" s="27" t="s">
        <v>1031</v>
      </c>
      <c r="B313" s="27" t="s">
        <v>53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>
        <v>2007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>
        <v>2020</v>
      </c>
      <c r="AE313" s="26">
        <v>2021</v>
      </c>
      <c r="AF313" s="26"/>
      <c r="AG313" s="26">
        <v>2023</v>
      </c>
      <c r="AH313" s="35">
        <f t="shared" si="4"/>
        <v>4</v>
      </c>
      <c r="AI313" s="26">
        <v>1</v>
      </c>
    </row>
    <row r="314" spans="1:35" x14ac:dyDescent="0.2">
      <c r="A314" s="27" t="s">
        <v>1032</v>
      </c>
      <c r="B314" s="24" t="s">
        <v>53</v>
      </c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>
        <v>2006</v>
      </c>
      <c r="Q314" s="35"/>
      <c r="R314" s="35"/>
      <c r="S314" s="35"/>
      <c r="T314" s="35"/>
      <c r="U314" s="35"/>
      <c r="V314" s="35"/>
      <c r="W314" s="35"/>
      <c r="X314" s="35"/>
      <c r="Y314" s="35">
        <v>2015</v>
      </c>
      <c r="Z314" s="35">
        <v>2016</v>
      </c>
      <c r="AA314" s="35">
        <v>2017</v>
      </c>
      <c r="AB314" s="26">
        <v>2018</v>
      </c>
      <c r="AC314" s="26">
        <v>2019</v>
      </c>
      <c r="AD314" s="26">
        <v>2020</v>
      </c>
      <c r="AE314" s="26">
        <v>2021</v>
      </c>
      <c r="AF314" s="26">
        <v>2022</v>
      </c>
      <c r="AG314" s="26">
        <v>2023</v>
      </c>
      <c r="AH314" s="35">
        <f t="shared" si="4"/>
        <v>10</v>
      </c>
      <c r="AI314" s="35">
        <v>9</v>
      </c>
    </row>
    <row r="315" spans="1:35" x14ac:dyDescent="0.2">
      <c r="A315" s="27" t="s">
        <v>689</v>
      </c>
      <c r="B315" s="24" t="s">
        <v>53</v>
      </c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>
        <v>2015</v>
      </c>
      <c r="Z315" s="35">
        <v>2016</v>
      </c>
      <c r="AA315" s="35">
        <v>2017</v>
      </c>
      <c r="AB315" s="26">
        <v>2018</v>
      </c>
      <c r="AC315" s="26"/>
      <c r="AD315" s="26"/>
      <c r="AE315" s="26"/>
      <c r="AF315" s="26"/>
      <c r="AG315" s="26"/>
      <c r="AH315" s="35">
        <f t="shared" si="4"/>
        <v>4</v>
      </c>
      <c r="AI315" s="35">
        <v>0</v>
      </c>
    </row>
    <row r="316" spans="1:35" x14ac:dyDescent="0.2">
      <c r="A316" s="27" t="s">
        <v>1033</v>
      </c>
      <c r="B316" s="27" t="s">
        <v>211</v>
      </c>
      <c r="C316" s="35"/>
      <c r="D316" s="35"/>
      <c r="E316" s="35"/>
      <c r="F316" s="35">
        <v>1996</v>
      </c>
      <c r="G316" s="35">
        <v>1997</v>
      </c>
      <c r="H316" s="35">
        <v>1998</v>
      </c>
      <c r="I316" s="35">
        <v>1999</v>
      </c>
      <c r="J316" s="35">
        <v>2000</v>
      </c>
      <c r="K316" s="35">
        <v>2001</v>
      </c>
      <c r="L316" s="35">
        <v>2002</v>
      </c>
      <c r="M316" s="35">
        <v>2003</v>
      </c>
      <c r="N316" s="35"/>
      <c r="O316" s="35"/>
      <c r="P316" s="35"/>
      <c r="Q316" s="35">
        <v>2007</v>
      </c>
      <c r="R316" s="35">
        <v>2008</v>
      </c>
      <c r="S316" s="35"/>
      <c r="T316" s="35"/>
      <c r="U316" s="35"/>
      <c r="V316" s="35"/>
      <c r="W316" s="35">
        <v>2013</v>
      </c>
      <c r="X316" s="35">
        <v>2014</v>
      </c>
      <c r="Y316" s="35">
        <v>2015</v>
      </c>
      <c r="Z316" s="35">
        <v>2016</v>
      </c>
      <c r="AA316" s="35">
        <v>2017</v>
      </c>
      <c r="AB316" s="26">
        <v>2018</v>
      </c>
      <c r="AC316" s="31">
        <v>2019</v>
      </c>
      <c r="AD316" s="31">
        <v>2020</v>
      </c>
      <c r="AE316" s="31">
        <v>2021</v>
      </c>
      <c r="AF316" s="26">
        <v>2022</v>
      </c>
      <c r="AG316" s="26">
        <v>2023</v>
      </c>
      <c r="AH316" s="35">
        <f t="shared" si="4"/>
        <v>21</v>
      </c>
      <c r="AI316" s="35">
        <v>11</v>
      </c>
    </row>
    <row r="317" spans="1:35" x14ac:dyDescent="0.2">
      <c r="A317" s="27" t="s">
        <v>1034</v>
      </c>
      <c r="B317" s="27" t="s">
        <v>211</v>
      </c>
      <c r="C317" s="35"/>
      <c r="D317" s="35"/>
      <c r="E317" s="35"/>
      <c r="F317" s="35"/>
      <c r="G317" s="35"/>
      <c r="H317" s="35"/>
      <c r="I317" s="35">
        <v>1999</v>
      </c>
      <c r="J317" s="35"/>
      <c r="K317" s="35">
        <v>2001</v>
      </c>
      <c r="L317" s="35">
        <v>2002</v>
      </c>
      <c r="M317" s="35">
        <v>2003</v>
      </c>
      <c r="N317" s="35">
        <v>2004</v>
      </c>
      <c r="O317" s="35">
        <v>2005</v>
      </c>
      <c r="P317" s="35">
        <v>2006</v>
      </c>
      <c r="Q317" s="35">
        <v>2007</v>
      </c>
      <c r="R317" s="35">
        <v>2008</v>
      </c>
      <c r="S317" s="35">
        <v>2009</v>
      </c>
      <c r="T317" s="35">
        <v>2010</v>
      </c>
      <c r="U317" s="35">
        <v>2011</v>
      </c>
      <c r="V317" s="35"/>
      <c r="W317" s="35"/>
      <c r="X317" s="35"/>
      <c r="Y317" s="35">
        <v>2015</v>
      </c>
      <c r="Z317" s="35">
        <v>2016</v>
      </c>
      <c r="AA317" s="35"/>
      <c r="AB317" s="26">
        <v>2018</v>
      </c>
      <c r="AC317" s="26">
        <v>2019</v>
      </c>
      <c r="AD317" s="26">
        <v>2020</v>
      </c>
      <c r="AE317" s="26">
        <v>2021</v>
      </c>
      <c r="AF317" s="26">
        <v>2022</v>
      </c>
      <c r="AG317" s="26"/>
      <c r="AH317" s="35">
        <f t="shared" si="4"/>
        <v>19</v>
      </c>
      <c r="AI317" s="35">
        <v>0</v>
      </c>
    </row>
    <row r="318" spans="1:35" x14ac:dyDescent="0.2">
      <c r="A318" s="24" t="s">
        <v>1035</v>
      </c>
      <c r="B318" s="27" t="s">
        <v>211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>
        <v>2006</v>
      </c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26">
        <v>2018</v>
      </c>
      <c r="AC318" s="31">
        <v>2019</v>
      </c>
      <c r="AD318" s="26"/>
      <c r="AE318" s="26">
        <v>2021</v>
      </c>
      <c r="AF318" s="31">
        <v>2022</v>
      </c>
      <c r="AG318" s="26">
        <v>2023</v>
      </c>
      <c r="AH318" s="35">
        <f t="shared" si="4"/>
        <v>6</v>
      </c>
      <c r="AI318" s="35">
        <v>3</v>
      </c>
    </row>
    <row r="319" spans="1:35" x14ac:dyDescent="0.2">
      <c r="A319" s="24" t="s">
        <v>1036</v>
      </c>
      <c r="B319" s="27" t="s">
        <v>211</v>
      </c>
      <c r="C319" s="35"/>
      <c r="D319" s="35"/>
      <c r="E319" s="35"/>
      <c r="F319" s="35"/>
      <c r="G319" s="35">
        <v>1997</v>
      </c>
      <c r="H319" s="35">
        <v>1998</v>
      </c>
      <c r="I319" s="35"/>
      <c r="J319" s="35"/>
      <c r="K319" s="35">
        <v>2001</v>
      </c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>
        <v>2012</v>
      </c>
      <c r="W319" s="35">
        <v>2013</v>
      </c>
      <c r="X319" s="35">
        <v>2014</v>
      </c>
      <c r="Y319" s="35"/>
      <c r="Z319" s="35"/>
      <c r="AA319" s="35"/>
      <c r="AB319" s="26"/>
      <c r="AC319" s="26"/>
      <c r="AD319" s="26"/>
      <c r="AE319" s="26"/>
      <c r="AF319" s="26"/>
      <c r="AG319" s="26"/>
      <c r="AH319" s="35">
        <f t="shared" si="4"/>
        <v>6</v>
      </c>
      <c r="AI319" s="35">
        <v>0</v>
      </c>
    </row>
    <row r="320" spans="1:35" x14ac:dyDescent="0.2">
      <c r="A320" s="24" t="s">
        <v>1037</v>
      </c>
      <c r="B320" s="27" t="s">
        <v>211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>
        <v>2017</v>
      </c>
      <c r="AB320" s="26">
        <v>2018</v>
      </c>
      <c r="AC320" s="26"/>
      <c r="AD320" s="26">
        <v>2020</v>
      </c>
      <c r="AE320" s="26">
        <v>2021</v>
      </c>
      <c r="AF320" s="26">
        <v>2022</v>
      </c>
      <c r="AG320" s="31">
        <v>2023</v>
      </c>
      <c r="AH320" s="35">
        <f t="shared" si="4"/>
        <v>6</v>
      </c>
      <c r="AI320" s="35">
        <v>4</v>
      </c>
    </row>
    <row r="321" spans="1:35" x14ac:dyDescent="0.2">
      <c r="A321" s="27" t="s">
        <v>1038</v>
      </c>
      <c r="B321" s="27" t="s">
        <v>211</v>
      </c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>
        <v>2014</v>
      </c>
      <c r="Y321" s="35">
        <v>2015</v>
      </c>
      <c r="Z321" s="35">
        <v>2016</v>
      </c>
      <c r="AA321" s="35">
        <v>2017</v>
      </c>
      <c r="AB321" s="26"/>
      <c r="AC321" s="26"/>
      <c r="AD321" s="26">
        <v>2020</v>
      </c>
      <c r="AE321" s="31">
        <v>2021</v>
      </c>
      <c r="AF321" s="26">
        <v>2022</v>
      </c>
      <c r="AG321" s="26">
        <v>2023</v>
      </c>
      <c r="AH321" s="35">
        <f t="shared" si="4"/>
        <v>8</v>
      </c>
      <c r="AI321" s="35">
        <v>4</v>
      </c>
    </row>
    <row r="322" spans="1:35" x14ac:dyDescent="0.2">
      <c r="A322" s="24" t="s">
        <v>1039</v>
      </c>
      <c r="B322" s="27" t="s">
        <v>211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>
        <v>2002</v>
      </c>
      <c r="M322" s="35">
        <v>2003</v>
      </c>
      <c r="N322" s="35"/>
      <c r="O322" s="35">
        <v>2005</v>
      </c>
      <c r="P322" s="35"/>
      <c r="Q322" s="35"/>
      <c r="R322" s="35"/>
      <c r="S322" s="35"/>
      <c r="T322" s="35">
        <v>2010</v>
      </c>
      <c r="U322" s="35">
        <v>2011</v>
      </c>
      <c r="V322" s="35">
        <v>2012</v>
      </c>
      <c r="W322" s="35"/>
      <c r="X322" s="35">
        <v>2014</v>
      </c>
      <c r="Y322" s="35">
        <v>2015</v>
      </c>
      <c r="Z322" s="35"/>
      <c r="AA322" s="35">
        <v>2017</v>
      </c>
      <c r="AB322" s="26">
        <v>2018</v>
      </c>
      <c r="AC322" s="31">
        <v>2019</v>
      </c>
      <c r="AD322" s="31">
        <v>2020</v>
      </c>
      <c r="AE322" s="26">
        <v>2021</v>
      </c>
      <c r="AF322" s="26"/>
      <c r="AG322" s="26">
        <v>2023</v>
      </c>
      <c r="AH322" s="35">
        <f t="shared" si="4"/>
        <v>14</v>
      </c>
      <c r="AI322" s="35">
        <v>1</v>
      </c>
    </row>
    <row r="323" spans="1:35" x14ac:dyDescent="0.2">
      <c r="A323" s="53" t="s">
        <v>1040</v>
      </c>
      <c r="B323" s="27" t="s">
        <v>211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26"/>
      <c r="AC323" s="31"/>
      <c r="AD323" s="31"/>
      <c r="AE323" s="26">
        <v>2021</v>
      </c>
      <c r="AF323" s="26">
        <v>2022</v>
      </c>
      <c r="AG323" s="26">
        <v>2023</v>
      </c>
      <c r="AH323" s="35">
        <f t="shared" ref="AH323:AH386" si="5">COUNT(C323:AG323)</f>
        <v>3</v>
      </c>
      <c r="AI323" s="35">
        <v>3</v>
      </c>
    </row>
    <row r="324" spans="1:35" x14ac:dyDescent="0.2">
      <c r="A324" s="21" t="s">
        <v>1041</v>
      </c>
      <c r="B324" s="27" t="s">
        <v>211</v>
      </c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26"/>
      <c r="AC324" s="26">
        <v>2019</v>
      </c>
      <c r="AD324" s="26">
        <v>2020</v>
      </c>
      <c r="AE324" s="26">
        <v>2021</v>
      </c>
      <c r="AF324" s="31">
        <v>2022</v>
      </c>
      <c r="AG324" s="26">
        <v>2023</v>
      </c>
      <c r="AH324" s="35">
        <f t="shared" si="5"/>
        <v>5</v>
      </c>
      <c r="AI324" s="35">
        <v>5</v>
      </c>
    </row>
    <row r="325" spans="1:35" x14ac:dyDescent="0.2">
      <c r="A325" s="24" t="s">
        <v>695</v>
      </c>
      <c r="B325" s="27" t="s">
        <v>135</v>
      </c>
      <c r="C325" s="35"/>
      <c r="D325" s="35"/>
      <c r="E325" s="35"/>
      <c r="F325" s="35">
        <v>1996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26"/>
      <c r="AC325" s="26"/>
      <c r="AD325" s="26"/>
      <c r="AE325" s="26"/>
      <c r="AF325" s="26"/>
      <c r="AG325" s="26"/>
      <c r="AH325" s="35">
        <f t="shared" si="5"/>
        <v>1</v>
      </c>
      <c r="AI325" s="35">
        <v>0</v>
      </c>
    </row>
    <row r="326" spans="1:35" x14ac:dyDescent="0.2">
      <c r="A326" s="24" t="s">
        <v>1042</v>
      </c>
      <c r="B326" s="27" t="s">
        <v>138</v>
      </c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26">
        <v>2018</v>
      </c>
      <c r="AC326" s="26">
        <v>2019</v>
      </c>
      <c r="AD326" s="26">
        <v>2020</v>
      </c>
      <c r="AE326" s="26">
        <v>2021</v>
      </c>
      <c r="AF326" s="26">
        <v>2022</v>
      </c>
      <c r="AG326" s="26">
        <v>2023</v>
      </c>
      <c r="AH326" s="35">
        <f t="shared" si="5"/>
        <v>6</v>
      </c>
      <c r="AI326" s="35">
        <v>6</v>
      </c>
    </row>
    <row r="327" spans="1:35" x14ac:dyDescent="0.2">
      <c r="A327" s="27" t="s">
        <v>1043</v>
      </c>
      <c r="B327" s="27" t="s">
        <v>77</v>
      </c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>
        <v>2004</v>
      </c>
      <c r="O327" s="35">
        <v>2005</v>
      </c>
      <c r="P327" s="35"/>
      <c r="Q327" s="35">
        <v>2007</v>
      </c>
      <c r="R327" s="35">
        <v>2008</v>
      </c>
      <c r="S327" s="35"/>
      <c r="T327" s="35">
        <v>2010</v>
      </c>
      <c r="U327" s="35">
        <v>2011</v>
      </c>
      <c r="V327" s="35">
        <v>2012</v>
      </c>
      <c r="W327" s="35">
        <v>2013</v>
      </c>
      <c r="X327" s="35">
        <v>2014</v>
      </c>
      <c r="Y327" s="35">
        <v>2015</v>
      </c>
      <c r="Z327" s="35">
        <v>2016</v>
      </c>
      <c r="AA327" s="35">
        <v>2017</v>
      </c>
      <c r="AB327" s="26">
        <v>2018</v>
      </c>
      <c r="AC327" s="26">
        <v>2019</v>
      </c>
      <c r="AD327" s="31">
        <v>2020</v>
      </c>
      <c r="AE327" s="31">
        <v>2021</v>
      </c>
      <c r="AF327" s="31">
        <v>2022</v>
      </c>
      <c r="AG327" s="31">
        <v>2023</v>
      </c>
      <c r="AH327" s="35">
        <f t="shared" si="5"/>
        <v>18</v>
      </c>
      <c r="AI327" s="35">
        <v>14</v>
      </c>
    </row>
    <row r="328" spans="1:35" x14ac:dyDescent="0.2">
      <c r="A328" s="24" t="s">
        <v>1044</v>
      </c>
      <c r="B328" s="27" t="s">
        <v>117</v>
      </c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>
        <v>2011</v>
      </c>
      <c r="V328" s="35"/>
      <c r="W328" s="35"/>
      <c r="X328" s="35">
        <v>2014</v>
      </c>
      <c r="Y328" s="35"/>
      <c r="Z328" s="35"/>
      <c r="AA328" s="35"/>
      <c r="AB328" s="26">
        <v>2018</v>
      </c>
      <c r="AC328" s="26">
        <v>2019</v>
      </c>
      <c r="AD328" s="26">
        <v>2020</v>
      </c>
      <c r="AE328" s="26">
        <v>2021</v>
      </c>
      <c r="AF328" s="26">
        <v>2022</v>
      </c>
      <c r="AG328" s="26">
        <v>2023</v>
      </c>
      <c r="AH328" s="35">
        <f t="shared" si="5"/>
        <v>8</v>
      </c>
      <c r="AI328" s="35">
        <v>6</v>
      </c>
    </row>
    <row r="329" spans="1:35" x14ac:dyDescent="0.2">
      <c r="A329" s="27" t="s">
        <v>1045</v>
      </c>
      <c r="B329" s="27" t="s">
        <v>135</v>
      </c>
      <c r="C329" s="35"/>
      <c r="D329" s="35"/>
      <c r="E329" s="35"/>
      <c r="F329" s="35"/>
      <c r="G329" s="35"/>
      <c r="H329" s="35"/>
      <c r="I329" s="35"/>
      <c r="J329" s="35"/>
      <c r="K329" s="35"/>
      <c r="L329" s="35">
        <v>2002</v>
      </c>
      <c r="M329" s="35">
        <v>2003</v>
      </c>
      <c r="N329" s="35"/>
      <c r="O329" s="35"/>
      <c r="P329" s="35"/>
      <c r="Q329" s="35">
        <v>2007</v>
      </c>
      <c r="R329" s="35">
        <v>2008</v>
      </c>
      <c r="S329" s="35"/>
      <c r="T329" s="35">
        <v>2010</v>
      </c>
      <c r="U329" s="35">
        <v>2011</v>
      </c>
      <c r="V329" s="35">
        <v>2012</v>
      </c>
      <c r="W329" s="35">
        <v>2013</v>
      </c>
      <c r="X329" s="35"/>
      <c r="Y329" s="35">
        <v>2015</v>
      </c>
      <c r="Z329" s="35">
        <v>2016</v>
      </c>
      <c r="AA329" s="31">
        <v>2017</v>
      </c>
      <c r="AB329" s="31">
        <v>2018</v>
      </c>
      <c r="AC329" s="26">
        <v>2019</v>
      </c>
      <c r="AD329" s="31">
        <v>2020</v>
      </c>
      <c r="AE329" s="26">
        <v>2021</v>
      </c>
      <c r="AF329" s="26">
        <v>2022</v>
      </c>
      <c r="AG329" s="26">
        <v>2023</v>
      </c>
      <c r="AH329" s="35">
        <f t="shared" si="5"/>
        <v>17</v>
      </c>
      <c r="AI329" s="35">
        <v>9</v>
      </c>
    </row>
    <row r="330" spans="1:35" x14ac:dyDescent="0.2">
      <c r="A330" s="24" t="s">
        <v>1046</v>
      </c>
      <c r="B330" s="27" t="s">
        <v>138</v>
      </c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>
        <v>2004</v>
      </c>
      <c r="O330" s="35"/>
      <c r="P330" s="35">
        <v>2006</v>
      </c>
      <c r="Q330" s="35">
        <v>2007</v>
      </c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26">
        <v>2018</v>
      </c>
      <c r="AC330" s="26"/>
      <c r="AD330" s="26">
        <v>2020</v>
      </c>
      <c r="AE330" s="26"/>
      <c r="AF330" s="26">
        <v>2022</v>
      </c>
      <c r="AG330" s="26"/>
      <c r="AH330" s="35">
        <f t="shared" si="5"/>
        <v>6</v>
      </c>
      <c r="AI330" s="35">
        <v>0</v>
      </c>
    </row>
    <row r="331" spans="1:35" x14ac:dyDescent="0.2">
      <c r="A331" s="27" t="s">
        <v>1047</v>
      </c>
      <c r="B331" s="24" t="s">
        <v>117</v>
      </c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>
        <v>2006</v>
      </c>
      <c r="Q331" s="35">
        <v>2007</v>
      </c>
      <c r="R331" s="35">
        <v>2008</v>
      </c>
      <c r="S331" s="35">
        <v>2009</v>
      </c>
      <c r="T331" s="35"/>
      <c r="U331" s="35"/>
      <c r="V331" s="35"/>
      <c r="W331" s="35"/>
      <c r="X331" s="35">
        <v>2014</v>
      </c>
      <c r="Y331" s="35">
        <v>2015</v>
      </c>
      <c r="Z331" s="35">
        <v>2016</v>
      </c>
      <c r="AA331" s="35">
        <v>2017</v>
      </c>
      <c r="AB331" s="26">
        <v>2018</v>
      </c>
      <c r="AC331" s="26">
        <v>2019</v>
      </c>
      <c r="AD331" s="31">
        <v>2020</v>
      </c>
      <c r="AE331" s="26">
        <v>2021</v>
      </c>
      <c r="AF331" s="26">
        <v>2022</v>
      </c>
      <c r="AG331" s="31">
        <v>2023</v>
      </c>
      <c r="AH331" s="35">
        <f t="shared" si="5"/>
        <v>14</v>
      </c>
      <c r="AI331" s="35">
        <v>10</v>
      </c>
    </row>
    <row r="332" spans="1:35" x14ac:dyDescent="0.2">
      <c r="A332" s="27" t="s">
        <v>1048</v>
      </c>
      <c r="B332" s="27" t="s">
        <v>122</v>
      </c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>
        <v>2013</v>
      </c>
      <c r="X332" s="35">
        <v>2014</v>
      </c>
      <c r="Y332" s="35">
        <v>2015</v>
      </c>
      <c r="Z332" s="35">
        <v>2016</v>
      </c>
      <c r="AA332" s="35">
        <v>2017</v>
      </c>
      <c r="AB332" s="26"/>
      <c r="AC332" s="26"/>
      <c r="AD332" s="26">
        <v>2020</v>
      </c>
      <c r="AE332" s="26">
        <v>2021</v>
      </c>
      <c r="AF332" s="26">
        <v>2022</v>
      </c>
      <c r="AG332" s="26">
        <v>2023</v>
      </c>
      <c r="AH332" s="35">
        <f t="shared" si="5"/>
        <v>9</v>
      </c>
      <c r="AI332" s="35">
        <v>4</v>
      </c>
    </row>
    <row r="333" spans="1:35" x14ac:dyDescent="0.2">
      <c r="A333" s="27" t="s">
        <v>1049</v>
      </c>
      <c r="B333" s="24" t="s">
        <v>199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>
        <v>2005</v>
      </c>
      <c r="P333" s="35">
        <v>2006</v>
      </c>
      <c r="Q333" s="35">
        <v>2007</v>
      </c>
      <c r="R333" s="35">
        <v>2008</v>
      </c>
      <c r="S333" s="35">
        <v>2009</v>
      </c>
      <c r="T333" s="35">
        <v>2010</v>
      </c>
      <c r="U333" s="35">
        <v>2011</v>
      </c>
      <c r="V333" s="35">
        <v>2012</v>
      </c>
      <c r="W333" s="35">
        <v>2013</v>
      </c>
      <c r="X333" s="35">
        <v>2014</v>
      </c>
      <c r="Y333" s="35"/>
      <c r="Z333" s="35">
        <v>2016</v>
      </c>
      <c r="AA333" s="35">
        <v>2017</v>
      </c>
      <c r="AB333" s="26">
        <v>2018</v>
      </c>
      <c r="AC333" s="26">
        <v>2019</v>
      </c>
      <c r="AD333" s="31">
        <v>2020</v>
      </c>
      <c r="AE333" s="31">
        <v>2021</v>
      </c>
      <c r="AF333" s="31">
        <v>2022</v>
      </c>
      <c r="AG333" s="31">
        <v>2023</v>
      </c>
      <c r="AH333" s="35">
        <f t="shared" si="5"/>
        <v>18</v>
      </c>
      <c r="AI333" s="35">
        <v>8</v>
      </c>
    </row>
    <row r="334" spans="1:35" x14ac:dyDescent="0.2">
      <c r="A334" s="27" t="s">
        <v>1050</v>
      </c>
      <c r="B334" s="27" t="s">
        <v>138</v>
      </c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>
        <v>2011</v>
      </c>
      <c r="V334" s="35">
        <v>2012</v>
      </c>
      <c r="W334" s="35">
        <v>2013</v>
      </c>
      <c r="X334" s="35">
        <v>2014</v>
      </c>
      <c r="Y334" s="35"/>
      <c r="Z334" s="35">
        <v>2016</v>
      </c>
      <c r="AA334" s="35">
        <v>2017</v>
      </c>
      <c r="AB334" s="31">
        <v>2018</v>
      </c>
      <c r="AC334" s="31">
        <v>2019</v>
      </c>
      <c r="AD334" s="26"/>
      <c r="AE334" s="26"/>
      <c r="AF334" s="26">
        <v>2022</v>
      </c>
      <c r="AG334" s="26">
        <v>2023</v>
      </c>
      <c r="AH334" s="35">
        <f t="shared" si="5"/>
        <v>10</v>
      </c>
      <c r="AI334" s="35">
        <v>2</v>
      </c>
    </row>
    <row r="335" spans="1:35" x14ac:dyDescent="0.2">
      <c r="A335" s="27" t="s">
        <v>1051</v>
      </c>
      <c r="B335" s="24" t="s">
        <v>199</v>
      </c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>
        <v>2005</v>
      </c>
      <c r="P335" s="35"/>
      <c r="Q335" s="35">
        <v>2007</v>
      </c>
      <c r="R335" s="35"/>
      <c r="S335" s="35">
        <v>2009</v>
      </c>
      <c r="T335" s="35">
        <v>2010</v>
      </c>
      <c r="U335" s="35">
        <v>2011</v>
      </c>
      <c r="V335" s="35">
        <v>2012</v>
      </c>
      <c r="W335" s="35">
        <v>2013</v>
      </c>
      <c r="X335" s="35">
        <v>2014</v>
      </c>
      <c r="Y335" s="35">
        <v>2015</v>
      </c>
      <c r="Z335" s="35">
        <v>2016</v>
      </c>
      <c r="AA335" s="31">
        <v>2017</v>
      </c>
      <c r="AB335" s="31">
        <v>2018</v>
      </c>
      <c r="AC335" s="26">
        <v>2019</v>
      </c>
      <c r="AD335" s="26">
        <v>2020</v>
      </c>
      <c r="AE335" s="26">
        <v>2021</v>
      </c>
      <c r="AF335" s="31">
        <v>2022</v>
      </c>
      <c r="AG335" s="26">
        <v>2023</v>
      </c>
      <c r="AH335" s="35">
        <f t="shared" si="5"/>
        <v>17</v>
      </c>
      <c r="AI335" s="35">
        <v>15</v>
      </c>
    </row>
    <row r="336" spans="1:35" x14ac:dyDescent="0.2">
      <c r="A336" s="27" t="s">
        <v>1052</v>
      </c>
      <c r="B336" s="27" t="s">
        <v>82</v>
      </c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26"/>
      <c r="AC336" s="26"/>
      <c r="AD336" s="26">
        <v>2020</v>
      </c>
      <c r="AE336" s="26">
        <v>2021</v>
      </c>
      <c r="AF336" s="31">
        <v>2022</v>
      </c>
      <c r="AG336" s="26">
        <v>2023</v>
      </c>
      <c r="AH336" s="35">
        <f t="shared" si="5"/>
        <v>4</v>
      </c>
      <c r="AI336" s="35">
        <v>4</v>
      </c>
    </row>
    <row r="337" spans="1:35" x14ac:dyDescent="0.2">
      <c r="A337" s="24" t="s">
        <v>1053</v>
      </c>
      <c r="B337" s="24" t="s">
        <v>77</v>
      </c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>
        <v>2015</v>
      </c>
      <c r="Z337" s="35"/>
      <c r="AA337" s="35"/>
      <c r="AB337" s="26"/>
      <c r="AC337" s="26"/>
      <c r="AD337" s="26"/>
      <c r="AE337" s="26">
        <v>2021</v>
      </c>
      <c r="AF337" s="26"/>
      <c r="AG337" s="26"/>
      <c r="AH337" s="35">
        <f t="shared" si="5"/>
        <v>2</v>
      </c>
      <c r="AI337" s="35">
        <v>0</v>
      </c>
    </row>
    <row r="338" spans="1:35" x14ac:dyDescent="0.2">
      <c r="A338" s="27" t="s">
        <v>1054</v>
      </c>
      <c r="B338" s="27" t="s">
        <v>82</v>
      </c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26"/>
      <c r="AC338" s="26"/>
      <c r="AD338" s="26">
        <v>2020</v>
      </c>
      <c r="AE338" s="26"/>
      <c r="AF338" s="26"/>
      <c r="AG338" s="26"/>
      <c r="AH338" s="35">
        <f t="shared" si="5"/>
        <v>1</v>
      </c>
      <c r="AI338" s="35">
        <v>0</v>
      </c>
    </row>
    <row r="339" spans="1:35" x14ac:dyDescent="0.2">
      <c r="A339" s="24" t="s">
        <v>1055</v>
      </c>
      <c r="B339" s="27" t="s">
        <v>104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>
        <v>2004</v>
      </c>
      <c r="O339" s="35"/>
      <c r="P339" s="35"/>
      <c r="Q339" s="35"/>
      <c r="R339" s="35">
        <v>2008</v>
      </c>
      <c r="S339" s="35">
        <v>2009</v>
      </c>
      <c r="T339" s="35">
        <v>2010</v>
      </c>
      <c r="U339" s="35">
        <v>2011</v>
      </c>
      <c r="V339" s="35">
        <v>2012</v>
      </c>
      <c r="W339" s="35">
        <v>2013</v>
      </c>
      <c r="X339" s="35">
        <v>2014</v>
      </c>
      <c r="Y339" s="35">
        <v>2015</v>
      </c>
      <c r="Z339" s="35"/>
      <c r="AA339" s="35"/>
      <c r="AB339" s="26">
        <v>2018</v>
      </c>
      <c r="AC339" s="26">
        <v>2019</v>
      </c>
      <c r="AD339" s="26">
        <v>2020</v>
      </c>
      <c r="AE339" s="26">
        <v>2021</v>
      </c>
      <c r="AF339" s="26">
        <v>2022</v>
      </c>
      <c r="AG339" s="26">
        <v>2023</v>
      </c>
      <c r="AH339" s="35">
        <f t="shared" si="5"/>
        <v>15</v>
      </c>
      <c r="AI339" s="35">
        <v>6</v>
      </c>
    </row>
    <row r="340" spans="1:35" x14ac:dyDescent="0.2">
      <c r="A340" s="27" t="s">
        <v>1056</v>
      </c>
      <c r="B340" s="27" t="s">
        <v>104</v>
      </c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>
        <v>2014</v>
      </c>
      <c r="Y340" s="35">
        <v>2015</v>
      </c>
      <c r="Z340" s="35">
        <v>2016</v>
      </c>
      <c r="AA340" s="35"/>
      <c r="AB340" s="26"/>
      <c r="AC340" s="26"/>
      <c r="AD340" s="26"/>
      <c r="AE340" s="26"/>
      <c r="AF340" s="26"/>
      <c r="AG340" s="26"/>
      <c r="AH340" s="35">
        <f t="shared" si="5"/>
        <v>3</v>
      </c>
      <c r="AI340" s="35">
        <v>0</v>
      </c>
    </row>
    <row r="341" spans="1:35" x14ac:dyDescent="0.2">
      <c r="A341" s="27" t="s">
        <v>1057</v>
      </c>
      <c r="B341" s="24" t="s">
        <v>82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>
        <v>2012</v>
      </c>
      <c r="W341" s="35">
        <v>2013</v>
      </c>
      <c r="X341" s="35"/>
      <c r="Y341" s="35">
        <v>2015</v>
      </c>
      <c r="Z341" s="35">
        <v>2016</v>
      </c>
      <c r="AA341" s="35"/>
      <c r="AB341" s="26"/>
      <c r="AC341" s="26"/>
      <c r="AD341" s="26"/>
      <c r="AE341" s="26"/>
      <c r="AF341" s="26"/>
      <c r="AG341" s="26"/>
      <c r="AH341" s="35">
        <f t="shared" si="5"/>
        <v>4</v>
      </c>
      <c r="AI341" s="35">
        <v>0</v>
      </c>
    </row>
    <row r="342" spans="1:35" x14ac:dyDescent="0.2">
      <c r="A342" s="27" t="s">
        <v>1058</v>
      </c>
      <c r="B342" s="24" t="s">
        <v>199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26"/>
      <c r="AC342" s="26"/>
      <c r="AD342" s="26"/>
      <c r="AE342" s="26"/>
      <c r="AF342" s="26"/>
      <c r="AG342" s="26">
        <v>2023</v>
      </c>
      <c r="AH342" s="35">
        <f t="shared" si="5"/>
        <v>1</v>
      </c>
      <c r="AI342" s="35">
        <v>1</v>
      </c>
    </row>
    <row r="343" spans="1:35" x14ac:dyDescent="0.2">
      <c r="A343" s="27" t="s">
        <v>1059</v>
      </c>
      <c r="B343" s="27" t="s">
        <v>138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>
        <v>2012</v>
      </c>
      <c r="W343" s="35"/>
      <c r="X343" s="35">
        <v>2014</v>
      </c>
      <c r="Y343" s="35">
        <v>2015</v>
      </c>
      <c r="Z343" s="35">
        <v>2016</v>
      </c>
      <c r="AA343" s="35">
        <v>2017</v>
      </c>
      <c r="AB343" s="26">
        <v>2018</v>
      </c>
      <c r="AC343" s="26">
        <v>2019</v>
      </c>
      <c r="AD343" s="26">
        <v>2020</v>
      </c>
      <c r="AE343" s="26">
        <v>2021</v>
      </c>
      <c r="AF343" s="26"/>
      <c r="AG343" s="26"/>
      <c r="AH343" s="35">
        <f t="shared" si="5"/>
        <v>9</v>
      </c>
      <c r="AI343" s="35">
        <v>0</v>
      </c>
    </row>
    <row r="344" spans="1:35" x14ac:dyDescent="0.2">
      <c r="A344" s="27" t="s">
        <v>1060</v>
      </c>
      <c r="B344" s="27" t="s">
        <v>82</v>
      </c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>
        <v>2006</v>
      </c>
      <c r="Q344" s="35"/>
      <c r="R344" s="35"/>
      <c r="S344" s="35"/>
      <c r="T344" s="35"/>
      <c r="U344" s="35">
        <v>2011</v>
      </c>
      <c r="V344" s="35"/>
      <c r="W344" s="35"/>
      <c r="X344" s="35"/>
      <c r="Y344" s="35"/>
      <c r="Z344" s="35">
        <v>2016</v>
      </c>
      <c r="AA344" s="35"/>
      <c r="AB344" s="26"/>
      <c r="AC344" s="26"/>
      <c r="AD344" s="26"/>
      <c r="AE344" s="26">
        <v>2021</v>
      </c>
      <c r="AF344" s="26">
        <v>2022</v>
      </c>
      <c r="AG344" s="26">
        <v>2023</v>
      </c>
      <c r="AH344" s="35">
        <f t="shared" si="5"/>
        <v>6</v>
      </c>
      <c r="AI344" s="35">
        <v>3</v>
      </c>
    </row>
    <row r="345" spans="1:35" x14ac:dyDescent="0.2">
      <c r="A345" s="27" t="s">
        <v>1061</v>
      </c>
      <c r="B345" s="27" t="s">
        <v>86</v>
      </c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>
        <v>2014</v>
      </c>
      <c r="Y345" s="35">
        <v>2015</v>
      </c>
      <c r="Z345" s="35">
        <v>2016</v>
      </c>
      <c r="AA345" s="35">
        <v>2017</v>
      </c>
      <c r="AB345" s="26">
        <v>2018</v>
      </c>
      <c r="AC345" s="26">
        <v>2019</v>
      </c>
      <c r="AD345" s="26">
        <v>2020</v>
      </c>
      <c r="AE345" s="31">
        <v>2021</v>
      </c>
      <c r="AF345" s="26">
        <v>2022</v>
      </c>
      <c r="AG345" s="26">
        <v>2023</v>
      </c>
      <c r="AH345" s="35">
        <f t="shared" si="5"/>
        <v>10</v>
      </c>
      <c r="AI345" s="35">
        <v>10</v>
      </c>
    </row>
    <row r="346" spans="1:35" x14ac:dyDescent="0.2">
      <c r="A346" s="24" t="s">
        <v>1062</v>
      </c>
      <c r="B346" s="27" t="s">
        <v>283</v>
      </c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>
        <v>2009</v>
      </c>
      <c r="T346" s="35"/>
      <c r="U346" s="35"/>
      <c r="V346" s="35"/>
      <c r="W346" s="35">
        <v>2013</v>
      </c>
      <c r="X346" s="35">
        <v>2014</v>
      </c>
      <c r="Y346" s="35">
        <v>2015</v>
      </c>
      <c r="Z346" s="35"/>
      <c r="AA346" s="35">
        <v>2017</v>
      </c>
      <c r="AB346" s="26">
        <v>2018</v>
      </c>
      <c r="AC346" s="26"/>
      <c r="AD346" s="26">
        <v>2020</v>
      </c>
      <c r="AE346" s="26">
        <v>2021</v>
      </c>
      <c r="AF346" s="26">
        <v>2022</v>
      </c>
      <c r="AG346" s="26">
        <v>2023</v>
      </c>
      <c r="AH346" s="35">
        <f t="shared" si="5"/>
        <v>10</v>
      </c>
      <c r="AI346" s="35">
        <v>4</v>
      </c>
    </row>
    <row r="347" spans="1:35" x14ac:dyDescent="0.2">
      <c r="A347" s="24" t="s">
        <v>1063</v>
      </c>
      <c r="B347" s="27" t="s">
        <v>138</v>
      </c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>
        <v>2014</v>
      </c>
      <c r="Y347" s="35">
        <v>2015</v>
      </c>
      <c r="Z347" s="35">
        <v>2016</v>
      </c>
      <c r="AA347" s="35">
        <v>2017</v>
      </c>
      <c r="AB347" s="26">
        <v>2018</v>
      </c>
      <c r="AC347" s="26">
        <v>2019</v>
      </c>
      <c r="AD347" s="26">
        <v>2020</v>
      </c>
      <c r="AE347" s="26">
        <v>2021</v>
      </c>
      <c r="AF347" s="26">
        <v>2022</v>
      </c>
      <c r="AG347" s="26">
        <v>2023</v>
      </c>
      <c r="AH347" s="35">
        <f t="shared" si="5"/>
        <v>10</v>
      </c>
      <c r="AI347" s="35">
        <v>10</v>
      </c>
    </row>
    <row r="348" spans="1:35" x14ac:dyDescent="0.2">
      <c r="A348" s="24" t="s">
        <v>1064</v>
      </c>
      <c r="B348" s="27" t="s">
        <v>257</v>
      </c>
      <c r="C348" s="35"/>
      <c r="D348" s="35"/>
      <c r="E348" s="35"/>
      <c r="F348" s="35"/>
      <c r="G348" s="93"/>
      <c r="H348" s="35"/>
      <c r="I348" s="35">
        <v>1999</v>
      </c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26"/>
      <c r="AC348" s="26"/>
      <c r="AD348" s="26"/>
      <c r="AE348" s="26">
        <v>2021</v>
      </c>
      <c r="AF348" s="26"/>
      <c r="AG348" s="26"/>
      <c r="AH348" s="35">
        <f t="shared" si="5"/>
        <v>2</v>
      </c>
      <c r="AI348" s="35">
        <v>0</v>
      </c>
    </row>
    <row r="349" spans="1:35" x14ac:dyDescent="0.2">
      <c r="A349" s="27" t="s">
        <v>1065</v>
      </c>
      <c r="B349" s="27" t="s">
        <v>59</v>
      </c>
      <c r="C349" s="35"/>
      <c r="D349" s="35"/>
      <c r="E349" s="35"/>
      <c r="F349" s="35"/>
      <c r="G349" s="93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v>2016</v>
      </c>
      <c r="AA349" s="35"/>
      <c r="AB349" s="26"/>
      <c r="AC349" s="26"/>
      <c r="AD349" s="26">
        <v>2020</v>
      </c>
      <c r="AE349" s="26">
        <v>2021</v>
      </c>
      <c r="AF349" s="26">
        <v>2022</v>
      </c>
      <c r="AG349" s="31">
        <v>2023</v>
      </c>
      <c r="AH349" s="35">
        <f t="shared" si="5"/>
        <v>5</v>
      </c>
      <c r="AI349" s="35">
        <v>4</v>
      </c>
    </row>
    <row r="350" spans="1:35" x14ac:dyDescent="0.2">
      <c r="A350" s="27" t="s">
        <v>1066</v>
      </c>
      <c r="B350" s="27" t="s">
        <v>82</v>
      </c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>
        <v>2004</v>
      </c>
      <c r="O350" s="35">
        <v>2005</v>
      </c>
      <c r="P350" s="35"/>
      <c r="Q350" s="35">
        <v>2007</v>
      </c>
      <c r="R350" s="35">
        <v>2008</v>
      </c>
      <c r="S350" s="35">
        <v>2009</v>
      </c>
      <c r="T350" s="35">
        <v>2010</v>
      </c>
      <c r="U350" s="35">
        <v>2011</v>
      </c>
      <c r="V350" s="35">
        <v>2012</v>
      </c>
      <c r="W350" s="35"/>
      <c r="X350" s="35"/>
      <c r="Y350" s="35">
        <v>2015</v>
      </c>
      <c r="Z350" s="35">
        <v>2016</v>
      </c>
      <c r="AA350" s="35">
        <v>2017</v>
      </c>
      <c r="AB350" s="26">
        <v>2018</v>
      </c>
      <c r="AC350" s="31">
        <v>2019</v>
      </c>
      <c r="AD350" s="26">
        <v>2020</v>
      </c>
      <c r="AE350" s="31">
        <v>2021</v>
      </c>
      <c r="AF350" s="26">
        <v>2022</v>
      </c>
      <c r="AG350" s="26">
        <v>2023</v>
      </c>
      <c r="AH350" s="35">
        <f t="shared" si="5"/>
        <v>17</v>
      </c>
      <c r="AI350" s="35">
        <v>9</v>
      </c>
    </row>
    <row r="351" spans="1:35" x14ac:dyDescent="0.2">
      <c r="A351" s="27" t="s">
        <v>1067</v>
      </c>
      <c r="B351" s="27" t="s">
        <v>84</v>
      </c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26"/>
      <c r="AC351" s="31"/>
      <c r="AD351" s="26"/>
      <c r="AE351" s="31"/>
      <c r="AF351" s="31">
        <v>2022</v>
      </c>
      <c r="AG351" s="26">
        <v>2023</v>
      </c>
      <c r="AH351" s="35">
        <f t="shared" si="5"/>
        <v>2</v>
      </c>
      <c r="AI351" s="35">
        <v>2</v>
      </c>
    </row>
    <row r="352" spans="1:35" x14ac:dyDescent="0.2">
      <c r="A352" s="27" t="s">
        <v>1068</v>
      </c>
      <c r="B352" s="27" t="s">
        <v>211</v>
      </c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v>2016</v>
      </c>
      <c r="AA352" s="35"/>
      <c r="AB352" s="26">
        <v>2018</v>
      </c>
      <c r="AC352" s="26">
        <v>2019</v>
      </c>
      <c r="AD352" s="26">
        <v>2020</v>
      </c>
      <c r="AE352" s="26">
        <v>2021</v>
      </c>
      <c r="AF352" s="31">
        <v>2022</v>
      </c>
      <c r="AG352" s="26">
        <v>2023</v>
      </c>
      <c r="AH352" s="35">
        <f t="shared" si="5"/>
        <v>7</v>
      </c>
      <c r="AI352" s="35">
        <v>6</v>
      </c>
    </row>
    <row r="353" spans="1:35" x14ac:dyDescent="0.2">
      <c r="A353" s="24" t="s">
        <v>1069</v>
      </c>
      <c r="B353" s="27" t="s">
        <v>84</v>
      </c>
      <c r="C353" s="35"/>
      <c r="D353" s="35"/>
      <c r="E353" s="35"/>
      <c r="F353" s="35"/>
      <c r="G353" s="35">
        <v>1997</v>
      </c>
      <c r="H353" s="35"/>
      <c r="I353" s="35"/>
      <c r="J353" s="35">
        <v>2000</v>
      </c>
      <c r="K353" s="35"/>
      <c r="L353" s="35">
        <v>2002</v>
      </c>
      <c r="M353" s="35"/>
      <c r="N353" s="35">
        <v>2004</v>
      </c>
      <c r="O353" s="35">
        <v>2005</v>
      </c>
      <c r="P353" s="35">
        <v>2006</v>
      </c>
      <c r="Q353" s="35">
        <v>2007</v>
      </c>
      <c r="R353" s="35">
        <v>2008</v>
      </c>
      <c r="S353" s="35">
        <v>2009</v>
      </c>
      <c r="T353" s="35">
        <v>2010</v>
      </c>
      <c r="U353" s="35">
        <v>2011</v>
      </c>
      <c r="V353" s="35"/>
      <c r="W353" s="35"/>
      <c r="X353" s="35">
        <v>2014</v>
      </c>
      <c r="Y353" s="35">
        <v>2015</v>
      </c>
      <c r="Z353" s="35"/>
      <c r="AA353" s="35">
        <v>2017</v>
      </c>
      <c r="AB353" s="26">
        <v>2018</v>
      </c>
      <c r="AC353" s="31">
        <v>2019</v>
      </c>
      <c r="AD353" s="31">
        <v>2020</v>
      </c>
      <c r="AE353" s="26">
        <v>2021</v>
      </c>
      <c r="AF353" s="26">
        <v>2022</v>
      </c>
      <c r="AG353" s="26"/>
      <c r="AH353" s="35">
        <f t="shared" si="5"/>
        <v>19</v>
      </c>
      <c r="AI353" s="35">
        <v>0</v>
      </c>
    </row>
    <row r="354" spans="1:35" x14ac:dyDescent="0.2">
      <c r="A354" s="27" t="s">
        <v>1070</v>
      </c>
      <c r="B354" s="27" t="s">
        <v>82</v>
      </c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>
        <v>2008</v>
      </c>
      <c r="S354" s="35">
        <v>2009</v>
      </c>
      <c r="T354" s="35"/>
      <c r="U354" s="35"/>
      <c r="V354" s="35"/>
      <c r="W354" s="35"/>
      <c r="X354" s="35"/>
      <c r="Y354" s="35"/>
      <c r="Z354" s="35"/>
      <c r="AA354" s="35"/>
      <c r="AB354" s="26">
        <v>2018</v>
      </c>
      <c r="AC354" s="26">
        <v>2019</v>
      </c>
      <c r="AD354" s="26"/>
      <c r="AE354" s="26"/>
      <c r="AF354" s="26">
        <v>2022</v>
      </c>
      <c r="AG354" s="31">
        <v>2023</v>
      </c>
      <c r="AH354" s="35">
        <f t="shared" si="5"/>
        <v>6</v>
      </c>
      <c r="AI354" s="35">
        <v>2</v>
      </c>
    </row>
    <row r="355" spans="1:35" x14ac:dyDescent="0.2">
      <c r="A355" s="27" t="s">
        <v>1071</v>
      </c>
      <c r="B355" s="27" t="s">
        <v>82</v>
      </c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26">
        <v>2018</v>
      </c>
      <c r="AC355" s="26">
        <v>2019</v>
      </c>
      <c r="AD355" s="26">
        <v>2020</v>
      </c>
      <c r="AE355" s="26">
        <v>2021</v>
      </c>
      <c r="AF355" s="26">
        <v>2022</v>
      </c>
      <c r="AG355" s="26">
        <v>2023</v>
      </c>
      <c r="AH355" s="35">
        <f t="shared" si="5"/>
        <v>6</v>
      </c>
      <c r="AI355" s="35">
        <v>6</v>
      </c>
    </row>
    <row r="356" spans="1:35" x14ac:dyDescent="0.2">
      <c r="A356" s="24" t="s">
        <v>1072</v>
      </c>
      <c r="B356" s="24" t="s">
        <v>77</v>
      </c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>
        <v>2015</v>
      </c>
      <c r="Z356" s="35"/>
      <c r="AA356" s="35"/>
      <c r="AB356" s="26"/>
      <c r="AC356" s="26"/>
      <c r="AD356" s="26"/>
      <c r="AE356" s="26"/>
      <c r="AF356" s="26"/>
      <c r="AG356" s="26"/>
      <c r="AH356" s="35">
        <f t="shared" si="5"/>
        <v>1</v>
      </c>
      <c r="AI356" s="35">
        <v>0</v>
      </c>
    </row>
    <row r="357" spans="1:35" x14ac:dyDescent="0.2">
      <c r="A357" s="24" t="s">
        <v>1073</v>
      </c>
      <c r="B357" s="24" t="s">
        <v>138</v>
      </c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26">
        <v>2018</v>
      </c>
      <c r="AC357" s="26">
        <v>2019</v>
      </c>
      <c r="AD357" s="31">
        <v>2020</v>
      </c>
      <c r="AE357" s="31"/>
      <c r="AF357" s="31">
        <v>2022</v>
      </c>
      <c r="AG357" s="31">
        <v>2023</v>
      </c>
      <c r="AH357" s="35">
        <f t="shared" si="5"/>
        <v>5</v>
      </c>
      <c r="AI357" s="35">
        <v>2</v>
      </c>
    </row>
    <row r="358" spans="1:35" s="42" customFormat="1" x14ac:dyDescent="0.2">
      <c r="A358" s="42" t="s">
        <v>46</v>
      </c>
      <c r="B358" s="94">
        <f>COUNTA(A3:A356)</f>
        <v>354</v>
      </c>
      <c r="C358" s="79">
        <f t="shared" ref="C358:AF358" si="6">COUNT(C3:C357)</f>
        <v>2</v>
      </c>
      <c r="D358" s="79">
        <f t="shared" si="6"/>
        <v>4</v>
      </c>
      <c r="E358" s="79">
        <f t="shared" si="6"/>
        <v>8</v>
      </c>
      <c r="F358" s="79">
        <f t="shared" si="6"/>
        <v>16</v>
      </c>
      <c r="G358" s="79">
        <f t="shared" si="6"/>
        <v>18</v>
      </c>
      <c r="H358" s="79">
        <f t="shared" si="6"/>
        <v>13</v>
      </c>
      <c r="I358" s="79">
        <f t="shared" si="6"/>
        <v>24</v>
      </c>
      <c r="J358" s="79">
        <f t="shared" si="6"/>
        <v>18</v>
      </c>
      <c r="K358" s="79">
        <f t="shared" si="6"/>
        <v>24</v>
      </c>
      <c r="L358" s="79">
        <f t="shared" si="6"/>
        <v>32</v>
      </c>
      <c r="M358" s="79">
        <f t="shared" si="6"/>
        <v>26</v>
      </c>
      <c r="N358" s="79">
        <f t="shared" si="6"/>
        <v>49</v>
      </c>
      <c r="O358" s="79">
        <f t="shared" si="6"/>
        <v>43</v>
      </c>
      <c r="P358" s="79">
        <f t="shared" si="6"/>
        <v>45</v>
      </c>
      <c r="Q358" s="79">
        <f t="shared" si="6"/>
        <v>55</v>
      </c>
      <c r="R358" s="79">
        <f t="shared" si="6"/>
        <v>62</v>
      </c>
      <c r="S358" s="79">
        <f t="shared" si="6"/>
        <v>77</v>
      </c>
      <c r="T358" s="79">
        <f t="shared" si="6"/>
        <v>76</v>
      </c>
      <c r="U358" s="79">
        <f t="shared" si="6"/>
        <v>87</v>
      </c>
      <c r="V358" s="79">
        <f t="shared" si="6"/>
        <v>92</v>
      </c>
      <c r="W358" s="79">
        <f t="shared" si="6"/>
        <v>93</v>
      </c>
      <c r="X358" s="79">
        <f t="shared" si="6"/>
        <v>126</v>
      </c>
      <c r="Y358" s="79">
        <f t="shared" si="6"/>
        <v>139</v>
      </c>
      <c r="Z358" s="79">
        <f t="shared" si="6"/>
        <v>140</v>
      </c>
      <c r="AA358" s="79">
        <f t="shared" si="6"/>
        <v>155</v>
      </c>
      <c r="AB358" s="79">
        <f t="shared" si="6"/>
        <v>175</v>
      </c>
      <c r="AC358" s="79">
        <f t="shared" si="6"/>
        <v>177</v>
      </c>
      <c r="AD358" s="79">
        <f t="shared" si="6"/>
        <v>234</v>
      </c>
      <c r="AE358" s="79">
        <f t="shared" si="6"/>
        <v>235</v>
      </c>
      <c r="AF358" s="79">
        <f t="shared" si="6"/>
        <v>215</v>
      </c>
      <c r="AG358" s="79">
        <f>COUNT(AG3:AG357)</f>
        <v>230</v>
      </c>
      <c r="AH358" s="79">
        <f>SUM(AH3:AH357)</f>
        <v>2690</v>
      </c>
      <c r="AI358" s="22"/>
    </row>
    <row r="359" spans="1:35" x14ac:dyDescent="0.2">
      <c r="AB359" s="20"/>
      <c r="AC359" s="20"/>
      <c r="AD359" s="20"/>
      <c r="AE359" s="20"/>
      <c r="AF359" s="20"/>
      <c r="AG359" s="20"/>
    </row>
    <row r="360" spans="1:35" x14ac:dyDescent="0.2">
      <c r="A360" s="21" t="s">
        <v>1074</v>
      </c>
      <c r="AB360" s="20"/>
      <c r="AC360" s="20"/>
      <c r="AD360" s="20"/>
      <c r="AE360" s="20"/>
      <c r="AF360" s="20"/>
      <c r="AG360" s="20"/>
    </row>
    <row r="361" spans="1:35" x14ac:dyDescent="0.2">
      <c r="A361" s="21" t="s">
        <v>1075</v>
      </c>
      <c r="AB361" s="20"/>
      <c r="AC361" s="20"/>
      <c r="AD361" s="20"/>
      <c r="AE361" s="20"/>
      <c r="AF361" s="20"/>
      <c r="AG361" s="20"/>
    </row>
    <row r="362" spans="1:35" x14ac:dyDescent="0.2">
      <c r="A362" s="21" t="s">
        <v>1076</v>
      </c>
      <c r="AB362" s="22"/>
      <c r="AC362" s="22"/>
      <c r="AD362" s="22"/>
      <c r="AE362" s="22"/>
      <c r="AF362" s="22"/>
      <c r="AG362" s="22"/>
    </row>
    <row r="364" spans="1:35" x14ac:dyDescent="0.2">
      <c r="A364" s="21" t="s">
        <v>1077</v>
      </c>
      <c r="AB364" s="20"/>
      <c r="AC364" s="20"/>
      <c r="AD364" s="20"/>
      <c r="AE364" s="20"/>
      <c r="AF364" s="20"/>
      <c r="AG364" s="20"/>
    </row>
    <row r="366" spans="1:35" x14ac:dyDescent="0.2">
      <c r="A366" s="21" t="s">
        <v>1078</v>
      </c>
      <c r="AB366" s="20"/>
      <c r="AC366" s="20"/>
      <c r="AD366" s="20"/>
      <c r="AE366" s="20"/>
      <c r="AF366" s="20"/>
      <c r="AG366" s="20"/>
    </row>
    <row r="367" spans="1:35" x14ac:dyDescent="0.2">
      <c r="AB367" s="20"/>
      <c r="AC367" s="20"/>
      <c r="AD367" s="20"/>
      <c r="AE367" s="20"/>
      <c r="AF367" s="20"/>
      <c r="AG367" s="20"/>
    </row>
    <row r="368" spans="1:35" x14ac:dyDescent="0.2">
      <c r="AB368" s="20"/>
      <c r="AC368" s="20"/>
      <c r="AD368" s="20"/>
      <c r="AE368" s="20"/>
      <c r="AF368" s="20"/>
      <c r="AG368" s="20"/>
    </row>
  </sheetData>
  <sortState xmlns:xlrd2="http://schemas.microsoft.com/office/spreadsheetml/2017/richdata2" ref="A3:AI357">
    <sortCondition ref="A3:A357"/>
  </sortState>
  <phoneticPr fontId="0" type="noConversion"/>
  <pageMargins left="0.75" right="0.75" top="0.5" bottom="0.5" header="0.5" footer="0.5"/>
  <pageSetup scale="57" fitToHeight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J329"/>
  <sheetViews>
    <sheetView zoomScale="150" zoomScaleNormal="150" workbookViewId="0">
      <pane xSplit="2" ySplit="2" topLeftCell="U203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50" customWidth="1"/>
    <col min="3" max="22" width="9" style="19" customWidth="1"/>
    <col min="23" max="27" width="9" style="74" customWidth="1"/>
    <col min="28" max="33" width="9" style="51" customWidth="1"/>
    <col min="34" max="34" width="12.42578125" style="19" customWidth="1"/>
    <col min="35" max="35" width="9.140625" style="20" customWidth="1"/>
    <col min="36" max="16384" width="9.140625" style="21"/>
  </cols>
  <sheetData>
    <row r="1" spans="1:36" ht="15.75" x14ac:dyDescent="0.25">
      <c r="A1" s="17" t="s">
        <v>1079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6" s="83" customFormat="1" x14ac:dyDescent="0.2">
      <c r="A2" s="22" t="s">
        <v>48</v>
      </c>
      <c r="B2" s="81"/>
      <c r="C2" s="82" t="s">
        <v>2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2" t="s">
        <v>8</v>
      </c>
      <c r="J2" s="82" t="s">
        <v>9</v>
      </c>
      <c r="K2" s="82" t="s">
        <v>10</v>
      </c>
      <c r="L2" s="82" t="s">
        <v>11</v>
      </c>
      <c r="M2" s="82" t="s">
        <v>12</v>
      </c>
      <c r="N2" s="82" t="s">
        <v>13</v>
      </c>
      <c r="O2" s="82" t="s">
        <v>14</v>
      </c>
      <c r="P2" s="82" t="s">
        <v>15</v>
      </c>
      <c r="Q2" s="82" t="s">
        <v>16</v>
      </c>
      <c r="R2" s="82" t="s">
        <v>17</v>
      </c>
      <c r="S2" s="82" t="s">
        <v>18</v>
      </c>
      <c r="T2" s="82" t="s">
        <v>19</v>
      </c>
      <c r="U2" s="82" t="s">
        <v>20</v>
      </c>
      <c r="V2" s="82" t="s">
        <v>21</v>
      </c>
      <c r="W2" s="82" t="s">
        <v>22</v>
      </c>
      <c r="X2" s="82" t="s">
        <v>23</v>
      </c>
      <c r="Y2" s="82" t="s">
        <v>24</v>
      </c>
      <c r="Z2" s="82" t="s">
        <v>25</v>
      </c>
      <c r="AA2" s="8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82" t="s">
        <v>50</v>
      </c>
      <c r="AI2" s="82" t="s">
        <v>457</v>
      </c>
    </row>
    <row r="3" spans="1:36" s="71" customFormat="1" x14ac:dyDescent="0.2">
      <c r="A3" s="33" t="s">
        <v>1080</v>
      </c>
      <c r="B3" s="84" t="s">
        <v>135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>
        <v>2014</v>
      </c>
      <c r="Y3" s="30"/>
      <c r="Z3" s="30"/>
      <c r="AA3" s="30"/>
      <c r="AB3" s="26"/>
      <c r="AC3" s="30"/>
      <c r="AD3" s="30"/>
      <c r="AE3" s="30"/>
      <c r="AF3" s="30"/>
      <c r="AG3" s="30"/>
      <c r="AH3" s="30">
        <f t="shared" ref="AH3:AH66" si="0">COUNT(C3:AG3)</f>
        <v>1</v>
      </c>
      <c r="AI3" s="30">
        <v>0</v>
      </c>
    </row>
    <row r="4" spans="1:36" s="71" customFormat="1" x14ac:dyDescent="0.2">
      <c r="A4" s="33" t="s">
        <v>1081</v>
      </c>
      <c r="B4" s="84" t="s">
        <v>1082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X4" s="30"/>
      <c r="Y4" s="30">
        <v>2015</v>
      </c>
      <c r="Z4" s="30"/>
      <c r="AA4" s="30"/>
      <c r="AB4" s="26"/>
      <c r="AC4" s="30"/>
      <c r="AD4" s="30"/>
      <c r="AE4" s="30">
        <v>2021</v>
      </c>
      <c r="AF4" s="30"/>
      <c r="AG4" s="30"/>
      <c r="AH4" s="30">
        <f t="shared" si="0"/>
        <v>2</v>
      </c>
      <c r="AI4" s="30">
        <v>0</v>
      </c>
    </row>
    <row r="5" spans="1:36" s="71" customFormat="1" x14ac:dyDescent="0.2">
      <c r="A5" s="24" t="s">
        <v>1083</v>
      </c>
      <c r="B5" s="69" t="s">
        <v>61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  <c r="Y5" s="26"/>
      <c r="Z5" s="26"/>
      <c r="AA5" s="26"/>
      <c r="AB5" s="26">
        <v>2018</v>
      </c>
      <c r="AC5" s="30"/>
      <c r="AD5" s="30"/>
      <c r="AE5" s="30"/>
      <c r="AF5" s="30"/>
      <c r="AG5" s="30"/>
      <c r="AH5" s="30">
        <f t="shared" si="0"/>
        <v>1</v>
      </c>
      <c r="AI5" s="26">
        <v>0</v>
      </c>
    </row>
    <row r="6" spans="1:36" s="71" customFormat="1" x14ac:dyDescent="0.2">
      <c r="A6" s="24" t="s">
        <v>1084</v>
      </c>
      <c r="B6" s="69" t="s">
        <v>1085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>
        <v>2013</v>
      </c>
      <c r="X6" s="26"/>
      <c r="Y6" s="26"/>
      <c r="Z6" s="26"/>
      <c r="AA6" s="26"/>
      <c r="AB6" s="26"/>
      <c r="AC6" s="30"/>
      <c r="AD6" s="30"/>
      <c r="AE6" s="30"/>
      <c r="AF6" s="30"/>
      <c r="AG6" s="30"/>
      <c r="AH6" s="30">
        <f t="shared" si="0"/>
        <v>1</v>
      </c>
      <c r="AI6" s="26">
        <v>0</v>
      </c>
    </row>
    <row r="7" spans="1:36" s="71" customFormat="1" x14ac:dyDescent="0.2">
      <c r="A7" s="24" t="s">
        <v>1086</v>
      </c>
      <c r="B7" s="69" t="s">
        <v>97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>
        <v>2010</v>
      </c>
      <c r="U7" s="35"/>
      <c r="V7" s="35"/>
      <c r="W7" s="26">
        <v>2013</v>
      </c>
      <c r="X7" s="26">
        <v>2014</v>
      </c>
      <c r="Y7" s="26">
        <v>2015</v>
      </c>
      <c r="Z7" s="26"/>
      <c r="AA7" s="26"/>
      <c r="AB7" s="26"/>
      <c r="AC7" s="30"/>
      <c r="AD7" s="30"/>
      <c r="AE7" s="30"/>
      <c r="AF7" s="30"/>
      <c r="AG7" s="30"/>
      <c r="AH7" s="30">
        <f t="shared" si="0"/>
        <v>4</v>
      </c>
      <c r="AI7" s="26">
        <v>0</v>
      </c>
      <c r="AJ7" s="21"/>
    </row>
    <row r="8" spans="1:36" s="71" customFormat="1" x14ac:dyDescent="0.2">
      <c r="A8" s="24" t="s">
        <v>1087</v>
      </c>
      <c r="B8" s="69" t="s">
        <v>75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6"/>
      <c r="X8" s="26"/>
      <c r="Y8" s="26"/>
      <c r="Z8" s="26"/>
      <c r="AA8" s="26"/>
      <c r="AB8" s="26"/>
      <c r="AC8" s="30"/>
      <c r="AD8" s="30"/>
      <c r="AE8" s="30"/>
      <c r="AF8" s="30"/>
      <c r="AG8" s="30">
        <v>2023</v>
      </c>
      <c r="AH8" s="30">
        <f t="shared" si="0"/>
        <v>1</v>
      </c>
      <c r="AI8" s="26">
        <v>1</v>
      </c>
      <c r="AJ8" s="21"/>
    </row>
    <row r="9" spans="1:36" x14ac:dyDescent="0.2">
      <c r="A9" s="24" t="s">
        <v>1088</v>
      </c>
      <c r="B9" s="69" t="s">
        <v>199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6"/>
      <c r="X9" s="26"/>
      <c r="Y9" s="26">
        <v>2015</v>
      </c>
      <c r="Z9" s="26">
        <v>2016</v>
      </c>
      <c r="AA9" s="26"/>
      <c r="AB9" s="26"/>
      <c r="AC9" s="30"/>
      <c r="AD9" s="30"/>
      <c r="AE9" s="30"/>
      <c r="AF9" s="30"/>
      <c r="AG9" s="30"/>
      <c r="AH9" s="30">
        <f t="shared" si="0"/>
        <v>2</v>
      </c>
      <c r="AI9" s="26">
        <v>0</v>
      </c>
      <c r="AJ9" s="71"/>
    </row>
    <row r="10" spans="1:36" s="71" customFormat="1" x14ac:dyDescent="0.2">
      <c r="A10" s="24" t="s">
        <v>1089</v>
      </c>
      <c r="B10" s="69" t="s">
        <v>188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>
        <v>2009</v>
      </c>
      <c r="T10" s="26"/>
      <c r="U10" s="26"/>
      <c r="V10" s="26"/>
      <c r="W10" s="26"/>
      <c r="X10" s="26"/>
      <c r="Y10" s="26"/>
      <c r="Z10" s="26"/>
      <c r="AA10" s="26">
        <v>2017</v>
      </c>
      <c r="AB10" s="31">
        <v>2018</v>
      </c>
      <c r="AC10" s="30">
        <v>2019</v>
      </c>
      <c r="AD10" s="30">
        <v>2020</v>
      </c>
      <c r="AE10" s="30">
        <v>2021</v>
      </c>
      <c r="AF10" s="30"/>
      <c r="AG10" s="30"/>
      <c r="AH10" s="30">
        <f t="shared" si="0"/>
        <v>6</v>
      </c>
      <c r="AI10" s="26">
        <v>0</v>
      </c>
    </row>
    <row r="11" spans="1:36" s="71" customFormat="1" x14ac:dyDescent="0.2">
      <c r="A11" s="24" t="s">
        <v>1090</v>
      </c>
      <c r="B11" s="69" t="s">
        <v>251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>
        <v>2008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>
        <f t="shared" si="0"/>
        <v>1</v>
      </c>
      <c r="AI11" s="26">
        <v>0</v>
      </c>
    </row>
    <row r="12" spans="1:36" s="75" customFormat="1" ht="12" customHeight="1" x14ac:dyDescent="0.2">
      <c r="A12" s="24" t="s">
        <v>1091</v>
      </c>
      <c r="B12" s="69" t="s">
        <v>184</v>
      </c>
      <c r="C12" s="26"/>
      <c r="D12" s="26"/>
      <c r="E12" s="26"/>
      <c r="F12" s="26"/>
      <c r="G12" s="26"/>
      <c r="H12" s="26">
        <v>1998</v>
      </c>
      <c r="I12" s="26">
        <v>1999</v>
      </c>
      <c r="J12" s="26">
        <v>2000</v>
      </c>
      <c r="K12" s="26"/>
      <c r="L12" s="26"/>
      <c r="M12" s="26"/>
      <c r="N12" s="26"/>
      <c r="O12" s="26">
        <v>2005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>
        <f t="shared" si="0"/>
        <v>4</v>
      </c>
      <c r="AI12" s="26">
        <v>0</v>
      </c>
      <c r="AJ12" s="37"/>
    </row>
    <row r="13" spans="1:36" s="75" customFormat="1" x14ac:dyDescent="0.2">
      <c r="A13" s="24" t="s">
        <v>1092</v>
      </c>
      <c r="B13" s="69" t="s">
        <v>375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>
        <v>2008</v>
      </c>
      <c r="S13" s="26"/>
      <c r="T13" s="26">
        <v>2010</v>
      </c>
      <c r="U13" s="26"/>
      <c r="V13" s="26">
        <v>2012</v>
      </c>
      <c r="W13" s="26"/>
      <c r="X13" s="26"/>
      <c r="Y13" s="26"/>
      <c r="Z13" s="26">
        <v>2016</v>
      </c>
      <c r="AA13" s="26">
        <v>2017</v>
      </c>
      <c r="AB13" s="26">
        <v>2018</v>
      </c>
      <c r="AC13" s="30"/>
      <c r="AD13" s="30">
        <v>2020</v>
      </c>
      <c r="AE13" s="32">
        <v>2021</v>
      </c>
      <c r="AF13" s="30">
        <v>2022</v>
      </c>
      <c r="AG13" s="30">
        <v>2023</v>
      </c>
      <c r="AH13" s="30">
        <f t="shared" si="0"/>
        <v>10</v>
      </c>
      <c r="AI13" s="26">
        <v>4</v>
      </c>
      <c r="AJ13" s="37"/>
    </row>
    <row r="14" spans="1:36" s="75" customFormat="1" x14ac:dyDescent="0.2">
      <c r="A14" s="27" t="s">
        <v>1093</v>
      </c>
      <c r="B14" s="69" t="s">
        <v>188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>
        <v>2014</v>
      </c>
      <c r="Y14" s="26">
        <v>2015</v>
      </c>
      <c r="Z14" s="26"/>
      <c r="AA14" s="26"/>
      <c r="AB14" s="26">
        <v>2018</v>
      </c>
      <c r="AC14" s="30">
        <v>2019</v>
      </c>
      <c r="AD14" s="30">
        <v>2020</v>
      </c>
      <c r="AE14" s="30"/>
      <c r="AF14" s="30"/>
      <c r="AG14" s="30">
        <v>2023</v>
      </c>
      <c r="AH14" s="30">
        <f t="shared" si="0"/>
        <v>6</v>
      </c>
      <c r="AI14" s="26">
        <v>1</v>
      </c>
      <c r="AJ14" s="37"/>
    </row>
    <row r="15" spans="1:36" s="75" customFormat="1" x14ac:dyDescent="0.2">
      <c r="A15" s="24" t="s">
        <v>744</v>
      </c>
      <c r="B15" s="69" t="s">
        <v>1094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>
        <v>2008</v>
      </c>
      <c r="S15" s="26">
        <v>2009</v>
      </c>
      <c r="T15" s="26"/>
      <c r="U15" s="26"/>
      <c r="V15" s="26"/>
      <c r="W15" s="26"/>
      <c r="X15" s="26"/>
      <c r="Y15" s="26"/>
      <c r="Z15" s="26"/>
      <c r="AA15" s="26"/>
      <c r="AB15" s="26"/>
      <c r="AC15" s="30"/>
      <c r="AD15" s="30"/>
      <c r="AE15" s="30"/>
      <c r="AF15" s="30"/>
      <c r="AG15" s="30"/>
      <c r="AH15" s="30">
        <f t="shared" si="0"/>
        <v>2</v>
      </c>
      <c r="AI15" s="26">
        <v>0</v>
      </c>
      <c r="AJ15" s="37"/>
    </row>
    <row r="16" spans="1:36" s="75" customFormat="1" x14ac:dyDescent="0.2">
      <c r="A16" s="27" t="s">
        <v>745</v>
      </c>
      <c r="B16" s="69" t="s">
        <v>188</v>
      </c>
      <c r="C16" s="26"/>
      <c r="D16" s="26"/>
      <c r="E16" s="26"/>
      <c r="F16" s="26"/>
      <c r="G16" s="26"/>
      <c r="H16" s="26"/>
      <c r="I16" s="26"/>
      <c r="J16" s="26">
        <v>2000</v>
      </c>
      <c r="K16" s="26">
        <v>2001</v>
      </c>
      <c r="L16" s="26"/>
      <c r="M16" s="26"/>
      <c r="N16" s="26"/>
      <c r="O16" s="26"/>
      <c r="P16" s="26"/>
      <c r="Q16" s="26"/>
      <c r="R16" s="26">
        <v>2008</v>
      </c>
      <c r="S16" s="26">
        <v>2009</v>
      </c>
      <c r="T16" s="26">
        <v>2010</v>
      </c>
      <c r="U16" s="26">
        <v>2011</v>
      </c>
      <c r="V16" s="26">
        <v>2012</v>
      </c>
      <c r="W16" s="26">
        <v>2013</v>
      </c>
      <c r="X16" s="26">
        <v>2014</v>
      </c>
      <c r="Y16" s="26"/>
      <c r="Z16" s="26"/>
      <c r="AA16" s="26"/>
      <c r="AB16" s="26"/>
      <c r="AC16" s="30"/>
      <c r="AD16" s="30"/>
      <c r="AE16" s="30">
        <v>2021</v>
      </c>
      <c r="AF16" s="30"/>
      <c r="AG16" s="30">
        <v>2023</v>
      </c>
      <c r="AH16" s="30">
        <f t="shared" si="0"/>
        <v>11</v>
      </c>
      <c r="AI16" s="26">
        <v>1</v>
      </c>
      <c r="AJ16" s="37"/>
    </row>
    <row r="17" spans="1:36" s="75" customFormat="1" x14ac:dyDescent="0.2">
      <c r="A17" s="27" t="s">
        <v>1095</v>
      </c>
      <c r="B17" s="69" t="s">
        <v>188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>
        <v>2004</v>
      </c>
      <c r="O17" s="26"/>
      <c r="P17" s="26">
        <v>2006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>
        <v>2018</v>
      </c>
      <c r="AC17" s="30">
        <v>2019</v>
      </c>
      <c r="AD17" s="30">
        <v>2020</v>
      </c>
      <c r="AE17" s="30">
        <v>2021</v>
      </c>
      <c r="AF17" s="30"/>
      <c r="AG17" s="30"/>
      <c r="AH17" s="30">
        <f t="shared" si="0"/>
        <v>6</v>
      </c>
      <c r="AI17" s="26">
        <v>0</v>
      </c>
      <c r="AJ17" s="37"/>
    </row>
    <row r="18" spans="1:36" s="75" customFormat="1" x14ac:dyDescent="0.2">
      <c r="A18" s="27" t="s">
        <v>1095</v>
      </c>
      <c r="B18" s="69" t="s">
        <v>95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>
        <v>2012</v>
      </c>
      <c r="W18" s="26">
        <v>2013</v>
      </c>
      <c r="X18" s="26">
        <v>2014</v>
      </c>
      <c r="Y18" s="26"/>
      <c r="Z18" s="26"/>
      <c r="AA18" s="26"/>
      <c r="AB18" s="26"/>
      <c r="AC18" s="30"/>
      <c r="AD18" s="30"/>
      <c r="AE18" s="30"/>
      <c r="AF18" s="30"/>
      <c r="AG18" s="30"/>
      <c r="AH18" s="30">
        <f t="shared" si="0"/>
        <v>3</v>
      </c>
      <c r="AI18" s="26">
        <v>0</v>
      </c>
      <c r="AJ18" s="37"/>
    </row>
    <row r="19" spans="1:36" s="75" customFormat="1" x14ac:dyDescent="0.2">
      <c r="A19" s="27" t="s">
        <v>747</v>
      </c>
      <c r="B19" s="69" t="s">
        <v>67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30"/>
      <c r="AD19" s="30">
        <v>2020</v>
      </c>
      <c r="AE19" s="30"/>
      <c r="AF19" s="30"/>
      <c r="AG19" s="30"/>
      <c r="AH19" s="30">
        <f t="shared" si="0"/>
        <v>1</v>
      </c>
      <c r="AI19" s="26">
        <v>0</v>
      </c>
      <c r="AJ19" s="37"/>
    </row>
    <row r="20" spans="1:36" s="75" customFormat="1" x14ac:dyDescent="0.2">
      <c r="A20" s="24" t="s">
        <v>1096</v>
      </c>
      <c r="B20" s="69" t="s">
        <v>97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2010</v>
      </c>
      <c r="U20" s="35"/>
      <c r="V20" s="35"/>
      <c r="W20" s="26"/>
      <c r="X20" s="26"/>
      <c r="Y20" s="26"/>
      <c r="Z20" s="26"/>
      <c r="AA20" s="26"/>
      <c r="AB20" s="26"/>
      <c r="AC20" s="30"/>
      <c r="AD20" s="30"/>
      <c r="AE20" s="30"/>
      <c r="AF20" s="30"/>
      <c r="AG20" s="30"/>
      <c r="AH20" s="30">
        <f t="shared" si="0"/>
        <v>1</v>
      </c>
      <c r="AI20" s="26">
        <v>0</v>
      </c>
      <c r="AJ20" s="21"/>
    </row>
    <row r="21" spans="1:36" x14ac:dyDescent="0.2">
      <c r="A21" s="24" t="s">
        <v>1097</v>
      </c>
      <c r="B21" s="69" t="s">
        <v>117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>
        <v>2015</v>
      </c>
      <c r="Z21" s="26">
        <v>2016</v>
      </c>
      <c r="AA21" s="26">
        <v>2017</v>
      </c>
      <c r="AB21" s="26">
        <v>2018</v>
      </c>
      <c r="AC21" s="30"/>
      <c r="AD21" s="30"/>
      <c r="AE21" s="30"/>
      <c r="AF21" s="30"/>
      <c r="AG21" s="30"/>
      <c r="AH21" s="30">
        <f t="shared" si="0"/>
        <v>4</v>
      </c>
      <c r="AI21" s="26">
        <v>0</v>
      </c>
      <c r="AJ21" s="37"/>
    </row>
    <row r="22" spans="1:36" x14ac:dyDescent="0.2">
      <c r="A22" s="24" t="s">
        <v>1098</v>
      </c>
      <c r="B22" s="69" t="s">
        <v>1094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26">
        <v>2013</v>
      </c>
      <c r="X22" s="26"/>
      <c r="Y22" s="26"/>
      <c r="Z22" s="26"/>
      <c r="AA22" s="26"/>
      <c r="AB22" s="26"/>
      <c r="AC22" s="30"/>
      <c r="AD22" s="30"/>
      <c r="AE22" s="30"/>
      <c r="AF22" s="30"/>
      <c r="AG22" s="30"/>
      <c r="AH22" s="30">
        <f t="shared" si="0"/>
        <v>1</v>
      </c>
      <c r="AI22" s="26">
        <v>0</v>
      </c>
    </row>
    <row r="23" spans="1:36" x14ac:dyDescent="0.2">
      <c r="A23" s="27" t="s">
        <v>1099</v>
      </c>
      <c r="B23" s="69" t="s">
        <v>72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26"/>
      <c r="X23" s="26"/>
      <c r="Y23" s="26"/>
      <c r="Z23" s="26"/>
      <c r="AA23" s="26"/>
      <c r="AB23" s="26"/>
      <c r="AC23" s="30"/>
      <c r="AD23" s="32">
        <v>2020</v>
      </c>
      <c r="AE23" s="32"/>
      <c r="AF23" s="32"/>
      <c r="AG23" s="32"/>
      <c r="AH23" s="30">
        <f t="shared" si="0"/>
        <v>1</v>
      </c>
      <c r="AI23" s="26">
        <v>0</v>
      </c>
    </row>
    <row r="24" spans="1:36" s="75" customFormat="1" x14ac:dyDescent="0.2">
      <c r="A24" s="24" t="s">
        <v>1100</v>
      </c>
      <c r="B24" s="69" t="s">
        <v>135</v>
      </c>
      <c r="C24" s="26"/>
      <c r="D24" s="26"/>
      <c r="E24" s="26"/>
      <c r="F24" s="26"/>
      <c r="G24" s="26"/>
      <c r="H24" s="26"/>
      <c r="I24" s="26">
        <v>1999</v>
      </c>
      <c r="J24" s="26">
        <v>2000</v>
      </c>
      <c r="K24" s="26">
        <v>2001</v>
      </c>
      <c r="L24" s="26">
        <v>2002</v>
      </c>
      <c r="M24" s="26">
        <v>2003</v>
      </c>
      <c r="N24" s="26">
        <v>2004</v>
      </c>
      <c r="O24" s="26">
        <v>2005</v>
      </c>
      <c r="P24" s="26"/>
      <c r="Q24" s="26">
        <v>2007</v>
      </c>
      <c r="R24" s="26">
        <v>2008</v>
      </c>
      <c r="S24" s="26">
        <v>2009</v>
      </c>
      <c r="T24" s="26">
        <v>2010</v>
      </c>
      <c r="U24" s="26">
        <v>2011</v>
      </c>
      <c r="V24" s="26"/>
      <c r="W24" s="26"/>
      <c r="X24" s="26"/>
      <c r="Y24" s="26"/>
      <c r="Z24" s="26"/>
      <c r="AA24" s="26"/>
      <c r="AB24" s="26"/>
      <c r="AC24" s="30"/>
      <c r="AD24" s="30">
        <v>2020</v>
      </c>
      <c r="AE24" s="30">
        <v>2021</v>
      </c>
      <c r="AF24" s="30">
        <v>2022</v>
      </c>
      <c r="AG24" s="30">
        <v>2023</v>
      </c>
      <c r="AH24" s="30">
        <f t="shared" si="0"/>
        <v>16</v>
      </c>
      <c r="AI24" s="26">
        <v>4</v>
      </c>
      <c r="AJ24" s="37"/>
    </row>
    <row r="25" spans="1:36" s="75" customFormat="1" x14ac:dyDescent="0.2">
      <c r="A25" s="24" t="s">
        <v>1101</v>
      </c>
      <c r="B25" s="69" t="s">
        <v>67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>
        <v>2005</v>
      </c>
      <c r="P25" s="26"/>
      <c r="Q25" s="26"/>
      <c r="R25" s="26"/>
      <c r="S25" s="26">
        <v>2009</v>
      </c>
      <c r="T25" s="26">
        <v>2010</v>
      </c>
      <c r="U25" s="26">
        <v>2011</v>
      </c>
      <c r="V25" s="26"/>
      <c r="W25" s="26"/>
      <c r="X25" s="26"/>
      <c r="Y25" s="26"/>
      <c r="Z25" s="26"/>
      <c r="AA25" s="26"/>
      <c r="AB25" s="26"/>
      <c r="AC25" s="30">
        <v>2019</v>
      </c>
      <c r="AD25" s="30">
        <v>2020</v>
      </c>
      <c r="AE25" s="30">
        <v>2021</v>
      </c>
      <c r="AF25" s="30">
        <v>2022</v>
      </c>
      <c r="AG25" s="30">
        <v>2023</v>
      </c>
      <c r="AH25" s="30">
        <f t="shared" si="0"/>
        <v>9</v>
      </c>
      <c r="AI25" s="26">
        <v>5</v>
      </c>
      <c r="AJ25" s="37"/>
    </row>
    <row r="26" spans="1:36" s="75" customFormat="1" x14ac:dyDescent="0.2">
      <c r="A26" s="24" t="s">
        <v>1102</v>
      </c>
      <c r="B26" s="69" t="s">
        <v>257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30"/>
      <c r="AD26" s="30"/>
      <c r="AE26" s="30"/>
      <c r="AF26" s="30"/>
      <c r="AG26" s="31">
        <v>2023</v>
      </c>
      <c r="AH26" s="30">
        <f t="shared" si="0"/>
        <v>1</v>
      </c>
      <c r="AI26" s="26">
        <v>1</v>
      </c>
      <c r="AJ26" s="37"/>
    </row>
    <row r="27" spans="1:36" x14ac:dyDescent="0.2">
      <c r="A27" s="24" t="s">
        <v>99</v>
      </c>
      <c r="B27" s="69" t="s">
        <v>97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2010</v>
      </c>
      <c r="U27" s="35"/>
      <c r="V27" s="35"/>
      <c r="W27" s="26"/>
      <c r="X27" s="26"/>
      <c r="Y27" s="26"/>
      <c r="Z27" s="26"/>
      <c r="AA27" s="26"/>
      <c r="AB27" s="26"/>
      <c r="AC27" s="30"/>
      <c r="AD27" s="30"/>
      <c r="AE27" s="30"/>
      <c r="AF27" s="30"/>
      <c r="AG27" s="30"/>
      <c r="AH27" s="30">
        <f t="shared" si="0"/>
        <v>1</v>
      </c>
      <c r="AI27" s="26">
        <v>0</v>
      </c>
    </row>
    <row r="28" spans="1:36" s="75" customFormat="1" x14ac:dyDescent="0.2">
      <c r="A28" s="24" t="s">
        <v>1103</v>
      </c>
      <c r="B28" s="69" t="s">
        <v>1104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2007</v>
      </c>
      <c r="R28" s="26"/>
      <c r="S28" s="26">
        <v>2009</v>
      </c>
      <c r="T28" s="26"/>
      <c r="U28" s="26"/>
      <c r="V28" s="26"/>
      <c r="W28" s="26"/>
      <c r="X28" s="26"/>
      <c r="Y28" s="26"/>
      <c r="Z28" s="26"/>
      <c r="AA28" s="26">
        <v>2017</v>
      </c>
      <c r="AB28" s="26"/>
      <c r="AC28" s="32">
        <v>2019</v>
      </c>
      <c r="AD28" s="30"/>
      <c r="AE28" s="30"/>
      <c r="AF28" s="30"/>
      <c r="AG28" s="30"/>
      <c r="AH28" s="30">
        <f t="shared" si="0"/>
        <v>4</v>
      </c>
      <c r="AI28" s="26">
        <v>0</v>
      </c>
      <c r="AJ28" s="37"/>
    </row>
    <row r="29" spans="1:36" s="75" customFormat="1" x14ac:dyDescent="0.2">
      <c r="A29" s="24" t="s">
        <v>1105</v>
      </c>
      <c r="B29" s="69" t="s">
        <v>211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>
        <v>2013</v>
      </c>
      <c r="X29" s="26">
        <v>2014</v>
      </c>
      <c r="Y29" s="26">
        <v>2015</v>
      </c>
      <c r="Z29" s="26">
        <v>2016</v>
      </c>
      <c r="AA29" s="26"/>
      <c r="AB29" s="26"/>
      <c r="AC29" s="30"/>
      <c r="AD29" s="30"/>
      <c r="AE29" s="30"/>
      <c r="AF29" s="30"/>
      <c r="AG29" s="30"/>
      <c r="AH29" s="30">
        <f t="shared" si="0"/>
        <v>4</v>
      </c>
      <c r="AI29" s="26">
        <v>0</v>
      </c>
      <c r="AJ29" s="37"/>
    </row>
    <row r="30" spans="1:36" s="75" customFormat="1" x14ac:dyDescent="0.2">
      <c r="A30" s="27" t="s">
        <v>1106</v>
      </c>
      <c r="B30" s="69" t="s">
        <v>93</v>
      </c>
      <c r="C30" s="26"/>
      <c r="D30" s="26"/>
      <c r="E30" s="26"/>
      <c r="F30" s="26"/>
      <c r="G30" s="26"/>
      <c r="H30" s="26">
        <v>1998</v>
      </c>
      <c r="I30" s="26"/>
      <c r="J30" s="26">
        <v>2000</v>
      </c>
      <c r="K30" s="26">
        <v>2001</v>
      </c>
      <c r="L30" s="26">
        <v>2002</v>
      </c>
      <c r="M30" s="26">
        <v>2003</v>
      </c>
      <c r="N30" s="26">
        <v>2004</v>
      </c>
      <c r="O30" s="26">
        <v>2005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>
        <v>2016</v>
      </c>
      <c r="AA30" s="26"/>
      <c r="AB30" s="26"/>
      <c r="AC30" s="30"/>
      <c r="AD30" s="30"/>
      <c r="AE30" s="30"/>
      <c r="AF30" s="30"/>
      <c r="AG30" s="30"/>
      <c r="AH30" s="30">
        <f t="shared" si="0"/>
        <v>8</v>
      </c>
      <c r="AI30" s="26">
        <v>0</v>
      </c>
      <c r="AJ30" s="37"/>
    </row>
    <row r="31" spans="1:36" x14ac:dyDescent="0.2">
      <c r="A31" s="27" t="s">
        <v>1107</v>
      </c>
      <c r="B31" s="69" t="s">
        <v>227</v>
      </c>
      <c r="C31" s="35"/>
      <c r="D31" s="35">
        <v>1994</v>
      </c>
      <c r="E31" s="35"/>
      <c r="F31" s="35"/>
      <c r="G31" s="35"/>
      <c r="H31" s="35"/>
      <c r="I31" s="35"/>
      <c r="J31" s="35"/>
      <c r="K31" s="35"/>
      <c r="L31" s="35"/>
      <c r="M31" s="35"/>
      <c r="N31" s="35">
        <v>2004</v>
      </c>
      <c r="O31" s="35"/>
      <c r="P31" s="35"/>
      <c r="Q31" s="35"/>
      <c r="R31" s="35">
        <v>2008</v>
      </c>
      <c r="S31" s="35">
        <v>2009</v>
      </c>
      <c r="T31" s="35">
        <v>2010</v>
      </c>
      <c r="U31" s="35">
        <v>2011</v>
      </c>
      <c r="V31" s="35">
        <v>2012</v>
      </c>
      <c r="W31" s="26">
        <v>2013</v>
      </c>
      <c r="X31" s="26">
        <v>2014</v>
      </c>
      <c r="Y31" s="26">
        <v>2015</v>
      </c>
      <c r="Z31" s="26">
        <v>2016</v>
      </c>
      <c r="AA31" s="26">
        <v>2017</v>
      </c>
      <c r="AB31" s="26">
        <v>2018</v>
      </c>
      <c r="AC31" s="30">
        <v>2019</v>
      </c>
      <c r="AD31" s="30">
        <v>2020</v>
      </c>
      <c r="AE31" s="30">
        <v>2021</v>
      </c>
      <c r="AF31" s="31">
        <v>2022</v>
      </c>
      <c r="AG31" s="31">
        <v>2023</v>
      </c>
      <c r="AH31" s="30">
        <f t="shared" si="0"/>
        <v>18</v>
      </c>
      <c r="AI31" s="26">
        <v>16</v>
      </c>
    </row>
    <row r="32" spans="1:36" x14ac:dyDescent="0.2">
      <c r="A32" s="24" t="s">
        <v>492</v>
      </c>
      <c r="B32" s="69" t="s">
        <v>84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2010</v>
      </c>
      <c r="U32" s="35"/>
      <c r="V32" s="35"/>
      <c r="W32" s="26"/>
      <c r="X32" s="26"/>
      <c r="Y32" s="26"/>
      <c r="Z32" s="26"/>
      <c r="AA32" s="26"/>
      <c r="AB32" s="26"/>
      <c r="AC32" s="30"/>
      <c r="AD32" s="30"/>
      <c r="AE32" s="30"/>
      <c r="AF32" s="30"/>
      <c r="AG32" s="30"/>
      <c r="AH32" s="30">
        <f t="shared" si="0"/>
        <v>1</v>
      </c>
      <c r="AI32" s="26">
        <v>0</v>
      </c>
    </row>
    <row r="33" spans="1:35" x14ac:dyDescent="0.2">
      <c r="A33" s="24" t="s">
        <v>1108</v>
      </c>
      <c r="B33" s="69" t="s">
        <v>188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26"/>
      <c r="X33" s="26"/>
      <c r="Y33" s="26"/>
      <c r="Z33" s="26"/>
      <c r="AA33" s="26"/>
      <c r="AB33" s="31">
        <v>2018</v>
      </c>
      <c r="AC33" s="30"/>
      <c r="AD33" s="30"/>
      <c r="AE33" s="30"/>
      <c r="AF33" s="30"/>
      <c r="AG33" s="30"/>
      <c r="AH33" s="30">
        <f t="shared" si="0"/>
        <v>1</v>
      </c>
      <c r="AI33" s="26">
        <v>0</v>
      </c>
    </row>
    <row r="34" spans="1:35" x14ac:dyDescent="0.2">
      <c r="A34" s="27" t="s">
        <v>1109</v>
      </c>
      <c r="B34" s="69" t="s">
        <v>199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6"/>
      <c r="X34" s="26"/>
      <c r="Y34" s="26"/>
      <c r="Z34" s="26">
        <v>2016</v>
      </c>
      <c r="AA34" s="31">
        <v>2017</v>
      </c>
      <c r="AB34" s="26">
        <v>2018</v>
      </c>
      <c r="AC34" s="30">
        <v>2019</v>
      </c>
      <c r="AD34" s="30"/>
      <c r="AE34" s="30">
        <v>2021</v>
      </c>
      <c r="AF34" s="31">
        <v>2022</v>
      </c>
      <c r="AG34" s="30">
        <v>2023</v>
      </c>
      <c r="AH34" s="30">
        <f t="shared" si="0"/>
        <v>7</v>
      </c>
      <c r="AI34" s="26">
        <v>3</v>
      </c>
    </row>
    <row r="35" spans="1:35" x14ac:dyDescent="0.2">
      <c r="A35" s="21" t="s">
        <v>1110</v>
      </c>
      <c r="B35" s="21" t="s">
        <v>84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26"/>
      <c r="X35" s="26"/>
      <c r="Y35" s="26"/>
      <c r="Z35" s="26"/>
      <c r="AA35" s="26"/>
      <c r="AB35" s="26"/>
      <c r="AC35" s="32">
        <v>2019</v>
      </c>
      <c r="AD35" s="30"/>
      <c r="AE35" s="30"/>
      <c r="AF35" s="30"/>
      <c r="AG35" s="30"/>
      <c r="AH35" s="30">
        <f t="shared" si="0"/>
        <v>1</v>
      </c>
      <c r="AI35" s="26">
        <v>0</v>
      </c>
    </row>
    <row r="36" spans="1:35" x14ac:dyDescent="0.2">
      <c r="A36" s="24" t="s">
        <v>1111</v>
      </c>
      <c r="B36" s="69" t="s">
        <v>135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>
        <v>2009</v>
      </c>
      <c r="T36" s="35">
        <v>2010</v>
      </c>
      <c r="U36" s="35">
        <v>2011</v>
      </c>
      <c r="V36" s="35">
        <v>2012</v>
      </c>
      <c r="W36" s="26">
        <v>2013</v>
      </c>
      <c r="X36" s="26"/>
      <c r="Y36" s="26">
        <v>2015</v>
      </c>
      <c r="Z36" s="26"/>
      <c r="AA36" s="26">
        <v>2017</v>
      </c>
      <c r="AB36" s="26">
        <v>2018</v>
      </c>
      <c r="AC36" s="30">
        <v>2019</v>
      </c>
      <c r="AD36" s="30">
        <v>2020</v>
      </c>
      <c r="AE36" s="30"/>
      <c r="AF36" s="30"/>
      <c r="AG36" s="30"/>
      <c r="AH36" s="30">
        <f t="shared" si="0"/>
        <v>10</v>
      </c>
      <c r="AI36" s="26">
        <v>0</v>
      </c>
    </row>
    <row r="37" spans="1:35" x14ac:dyDescent="0.2">
      <c r="A37" s="24" t="s">
        <v>1112</v>
      </c>
      <c r="B37" s="69" t="s">
        <v>1094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26"/>
      <c r="X37" s="26"/>
      <c r="Y37" s="26">
        <v>2015</v>
      </c>
      <c r="Z37" s="26"/>
      <c r="AA37" s="26"/>
      <c r="AB37" s="26"/>
      <c r="AC37" s="30"/>
      <c r="AD37" s="30"/>
      <c r="AE37" s="30"/>
      <c r="AF37" s="30"/>
      <c r="AG37" s="30"/>
      <c r="AH37" s="30">
        <f t="shared" si="0"/>
        <v>1</v>
      </c>
      <c r="AI37" s="26">
        <v>0</v>
      </c>
    </row>
    <row r="38" spans="1:35" x14ac:dyDescent="0.2">
      <c r="A38" s="27" t="s">
        <v>1113</v>
      </c>
      <c r="B38" s="69" t="s">
        <v>375</v>
      </c>
      <c r="C38" s="35"/>
      <c r="D38" s="35"/>
      <c r="E38" s="35">
        <v>1995</v>
      </c>
      <c r="F38" s="35">
        <v>1996</v>
      </c>
      <c r="G38" s="35">
        <v>1997</v>
      </c>
      <c r="H38" s="35">
        <v>1998</v>
      </c>
      <c r="I38" s="35">
        <v>1999</v>
      </c>
      <c r="J38" s="35">
        <v>2000</v>
      </c>
      <c r="K38" s="35">
        <v>2001</v>
      </c>
      <c r="L38" s="35">
        <v>2002</v>
      </c>
      <c r="M38" s="35">
        <v>2003</v>
      </c>
      <c r="N38" s="35">
        <v>2004</v>
      </c>
      <c r="O38" s="35">
        <v>2005</v>
      </c>
      <c r="P38" s="35">
        <v>2006</v>
      </c>
      <c r="Q38" s="35">
        <v>2007</v>
      </c>
      <c r="R38" s="35">
        <v>2008</v>
      </c>
      <c r="S38" s="35">
        <v>2009</v>
      </c>
      <c r="T38" s="35"/>
      <c r="U38" s="35">
        <v>2011</v>
      </c>
      <c r="V38" s="35">
        <v>2012</v>
      </c>
      <c r="W38" s="26">
        <v>2013</v>
      </c>
      <c r="X38" s="26">
        <v>2014</v>
      </c>
      <c r="Y38" s="26"/>
      <c r="Z38" s="26"/>
      <c r="AA38" s="26"/>
      <c r="AB38" s="26"/>
      <c r="AC38" s="30"/>
      <c r="AD38" s="30"/>
      <c r="AE38" s="30"/>
      <c r="AF38" s="30"/>
      <c r="AG38" s="30"/>
      <c r="AH38" s="30">
        <f t="shared" si="0"/>
        <v>19</v>
      </c>
      <c r="AI38" s="26">
        <v>0</v>
      </c>
    </row>
    <row r="39" spans="1:35" x14ac:dyDescent="0.2">
      <c r="A39" s="27" t="s">
        <v>1114</v>
      </c>
      <c r="B39" s="69" t="s">
        <v>375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26"/>
      <c r="X39" s="26"/>
      <c r="Y39" s="26"/>
      <c r="Z39" s="26">
        <v>2016</v>
      </c>
      <c r="AA39" s="26"/>
      <c r="AB39" s="26"/>
      <c r="AC39" s="30"/>
      <c r="AD39" s="30"/>
      <c r="AE39" s="30"/>
      <c r="AF39" s="30"/>
      <c r="AG39" s="30"/>
      <c r="AH39" s="30">
        <f t="shared" si="0"/>
        <v>1</v>
      </c>
      <c r="AI39" s="26">
        <v>0</v>
      </c>
    </row>
    <row r="40" spans="1:35" x14ac:dyDescent="0.2">
      <c r="A40" s="24" t="s">
        <v>788</v>
      </c>
      <c r="B40" s="69" t="s">
        <v>369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v>2004</v>
      </c>
      <c r="O40" s="35"/>
      <c r="P40" s="35"/>
      <c r="Q40" s="35"/>
      <c r="R40" s="35"/>
      <c r="S40" s="35"/>
      <c r="T40" s="35"/>
      <c r="U40" s="35"/>
      <c r="V40" s="35"/>
      <c r="W40" s="26"/>
      <c r="X40" s="26"/>
      <c r="Y40" s="26"/>
      <c r="Z40" s="26"/>
      <c r="AA40" s="26"/>
      <c r="AB40" s="26"/>
      <c r="AC40" s="30"/>
      <c r="AD40" s="30"/>
      <c r="AE40" s="30"/>
      <c r="AF40" s="30"/>
      <c r="AG40" s="30"/>
      <c r="AH40" s="30">
        <f t="shared" si="0"/>
        <v>1</v>
      </c>
      <c r="AI40" s="26">
        <v>0</v>
      </c>
    </row>
    <row r="41" spans="1:35" x14ac:dyDescent="0.2">
      <c r="A41" s="27" t="s">
        <v>1115</v>
      </c>
      <c r="B41" s="69" t="s">
        <v>199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26"/>
      <c r="X41" s="26"/>
      <c r="Y41" s="26"/>
      <c r="Z41" s="26">
        <v>2016</v>
      </c>
      <c r="AA41" s="26"/>
      <c r="AB41" s="26">
        <v>2018</v>
      </c>
      <c r="AC41" s="30"/>
      <c r="AD41" s="30"/>
      <c r="AE41" s="30"/>
      <c r="AF41" s="30"/>
      <c r="AG41" s="30"/>
      <c r="AH41" s="30">
        <f t="shared" si="0"/>
        <v>2</v>
      </c>
      <c r="AI41" s="26">
        <v>0</v>
      </c>
    </row>
    <row r="42" spans="1:35" x14ac:dyDescent="0.2">
      <c r="A42" s="24" t="s">
        <v>1116</v>
      </c>
      <c r="B42" s="69" t="s">
        <v>233</v>
      </c>
      <c r="C42" s="35"/>
      <c r="D42" s="35"/>
      <c r="E42" s="35"/>
      <c r="F42" s="35"/>
      <c r="G42" s="35"/>
      <c r="H42" s="35"/>
      <c r="I42" s="35"/>
      <c r="J42" s="35"/>
      <c r="K42" s="35"/>
      <c r="L42" s="35">
        <v>2002</v>
      </c>
      <c r="M42" s="35"/>
      <c r="N42" s="35"/>
      <c r="O42" s="35"/>
      <c r="P42" s="35"/>
      <c r="Q42" s="35"/>
      <c r="R42" s="35"/>
      <c r="S42" s="35"/>
      <c r="T42" s="35"/>
      <c r="U42" s="35"/>
      <c r="V42" s="35">
        <v>2012</v>
      </c>
      <c r="W42" s="26"/>
      <c r="X42" s="26"/>
      <c r="Y42" s="26"/>
      <c r="Z42" s="26"/>
      <c r="AA42" s="26"/>
      <c r="AB42" s="26"/>
      <c r="AC42" s="30"/>
      <c r="AD42" s="30"/>
      <c r="AE42" s="30"/>
      <c r="AF42" s="30"/>
      <c r="AG42" s="30"/>
      <c r="AH42" s="30">
        <f t="shared" si="0"/>
        <v>2</v>
      </c>
      <c r="AI42" s="26">
        <v>0</v>
      </c>
    </row>
    <row r="43" spans="1:35" x14ac:dyDescent="0.2">
      <c r="A43" s="24" t="s">
        <v>1117</v>
      </c>
      <c r="B43" s="69" t="s">
        <v>199</v>
      </c>
      <c r="C43" s="35"/>
      <c r="D43" s="35">
        <v>1994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26"/>
      <c r="X43" s="26">
        <v>2014</v>
      </c>
      <c r="Y43" s="26">
        <v>2015</v>
      </c>
      <c r="Z43" s="26"/>
      <c r="AA43" s="26"/>
      <c r="AB43" s="26"/>
      <c r="AC43" s="30"/>
      <c r="AD43" s="30"/>
      <c r="AE43" s="30">
        <v>2021</v>
      </c>
      <c r="AF43" s="30">
        <v>2022</v>
      </c>
      <c r="AG43" s="30">
        <v>2023</v>
      </c>
      <c r="AH43" s="30">
        <f t="shared" si="0"/>
        <v>6</v>
      </c>
      <c r="AI43" s="26">
        <v>3</v>
      </c>
    </row>
    <row r="44" spans="1:35" x14ac:dyDescent="0.2">
      <c r="A44" s="27" t="s">
        <v>1118</v>
      </c>
      <c r="B44" s="69" t="s">
        <v>108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26"/>
      <c r="X44" s="26"/>
      <c r="Y44" s="26"/>
      <c r="Z44" s="26"/>
      <c r="AA44" s="26"/>
      <c r="AB44" s="26"/>
      <c r="AC44" s="30"/>
      <c r="AD44" s="30">
        <v>2020</v>
      </c>
      <c r="AE44" s="30">
        <v>2021</v>
      </c>
      <c r="AF44" s="30">
        <v>2022</v>
      </c>
      <c r="AG44" s="30"/>
      <c r="AH44" s="30">
        <f t="shared" si="0"/>
        <v>3</v>
      </c>
      <c r="AI44" s="26">
        <v>0</v>
      </c>
    </row>
    <row r="45" spans="1:35" x14ac:dyDescent="0.2">
      <c r="A45" s="27" t="s">
        <v>791</v>
      </c>
      <c r="B45" s="69" t="s">
        <v>125</v>
      </c>
      <c r="C45" s="35"/>
      <c r="D45" s="35"/>
      <c r="E45" s="35"/>
      <c r="F45" s="35"/>
      <c r="G45" s="35"/>
      <c r="H45" s="35"/>
      <c r="I45" s="35">
        <v>1999</v>
      </c>
      <c r="J45" s="35">
        <v>2000</v>
      </c>
      <c r="K45" s="35">
        <v>2001</v>
      </c>
      <c r="L45" s="35">
        <v>2002</v>
      </c>
      <c r="M45" s="35">
        <v>2003</v>
      </c>
      <c r="N45" s="35">
        <v>2004</v>
      </c>
      <c r="O45" s="35">
        <v>2005</v>
      </c>
      <c r="P45" s="35">
        <v>2006</v>
      </c>
      <c r="Q45" s="35">
        <v>2007</v>
      </c>
      <c r="R45" s="35">
        <v>2008</v>
      </c>
      <c r="S45" s="35">
        <v>2009</v>
      </c>
      <c r="T45" s="35">
        <v>2010</v>
      </c>
      <c r="U45" s="35">
        <v>2011</v>
      </c>
      <c r="V45" s="35">
        <v>2012</v>
      </c>
      <c r="W45" s="26">
        <v>2013</v>
      </c>
      <c r="X45" s="26">
        <v>2014</v>
      </c>
      <c r="Y45" s="26">
        <v>2015</v>
      </c>
      <c r="Z45" s="26">
        <v>2016</v>
      </c>
      <c r="AA45" s="26">
        <v>2017</v>
      </c>
      <c r="AB45" s="26">
        <v>2018</v>
      </c>
      <c r="AC45" s="30">
        <v>2019</v>
      </c>
      <c r="AD45" s="30">
        <v>2020</v>
      </c>
      <c r="AE45" s="30">
        <v>2021</v>
      </c>
      <c r="AF45" s="31">
        <v>2022</v>
      </c>
      <c r="AG45" s="31">
        <v>2023</v>
      </c>
      <c r="AH45" s="30">
        <f t="shared" si="0"/>
        <v>25</v>
      </c>
      <c r="AI45" s="26">
        <v>25</v>
      </c>
    </row>
    <row r="46" spans="1:35" x14ac:dyDescent="0.2">
      <c r="A46" s="21" t="s">
        <v>1119</v>
      </c>
      <c r="B46" s="21" t="s">
        <v>106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26"/>
      <c r="X46" s="26"/>
      <c r="Y46" s="26"/>
      <c r="Z46" s="26"/>
      <c r="AA46" s="26"/>
      <c r="AB46" s="26"/>
      <c r="AC46" s="30">
        <v>2019</v>
      </c>
      <c r="AD46" s="32">
        <v>2020</v>
      </c>
      <c r="AE46" s="30">
        <v>2021</v>
      </c>
      <c r="AF46" s="30">
        <v>2022</v>
      </c>
      <c r="AG46" s="30">
        <v>2023</v>
      </c>
      <c r="AH46" s="30">
        <f t="shared" si="0"/>
        <v>5</v>
      </c>
      <c r="AI46" s="26">
        <v>5</v>
      </c>
    </row>
    <row r="47" spans="1:35" x14ac:dyDescent="0.2">
      <c r="A47" s="21" t="s">
        <v>1120</v>
      </c>
      <c r="B47" s="21" t="s">
        <v>199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26"/>
      <c r="X47" s="26"/>
      <c r="Y47" s="26"/>
      <c r="Z47" s="26"/>
      <c r="AA47" s="26"/>
      <c r="AB47" s="26"/>
      <c r="AC47" s="30"/>
      <c r="AD47" s="32"/>
      <c r="AE47" s="30"/>
      <c r="AF47" s="30"/>
      <c r="AG47" s="30">
        <v>2023</v>
      </c>
      <c r="AH47" s="30">
        <f t="shared" si="0"/>
        <v>1</v>
      </c>
      <c r="AI47" s="26">
        <v>1</v>
      </c>
    </row>
    <row r="48" spans="1:35" x14ac:dyDescent="0.2">
      <c r="A48" s="24" t="s">
        <v>795</v>
      </c>
      <c r="B48" s="69" t="s">
        <v>1094</v>
      </c>
      <c r="C48" s="35"/>
      <c r="D48" s="35"/>
      <c r="E48" s="35"/>
      <c r="F48" s="35"/>
      <c r="G48" s="35"/>
      <c r="H48" s="35"/>
      <c r="I48" s="35"/>
      <c r="J48" s="35"/>
      <c r="K48" s="35">
        <v>2001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26"/>
      <c r="X48" s="26"/>
      <c r="Y48" s="26"/>
      <c r="Z48" s="26"/>
      <c r="AA48" s="26"/>
      <c r="AB48" s="26"/>
      <c r="AC48" s="30"/>
      <c r="AD48" s="30"/>
      <c r="AE48" s="30"/>
      <c r="AF48" s="30"/>
      <c r="AG48" s="30"/>
      <c r="AH48" s="30">
        <f t="shared" si="0"/>
        <v>1</v>
      </c>
      <c r="AI48" s="26">
        <v>0</v>
      </c>
    </row>
    <row r="49" spans="1:35" x14ac:dyDescent="0.2">
      <c r="A49" s="24" t="s">
        <v>1121</v>
      </c>
      <c r="B49" s="69" t="s">
        <v>326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26"/>
      <c r="X49" s="26"/>
      <c r="Y49" s="26"/>
      <c r="Z49" s="26"/>
      <c r="AA49" s="26"/>
      <c r="AB49" s="26">
        <v>2018</v>
      </c>
      <c r="AC49" s="30"/>
      <c r="AD49" s="30"/>
      <c r="AE49" s="30"/>
      <c r="AF49" s="30"/>
      <c r="AG49" s="30"/>
      <c r="AH49" s="30">
        <f t="shared" si="0"/>
        <v>1</v>
      </c>
      <c r="AI49" s="26">
        <v>0</v>
      </c>
    </row>
    <row r="50" spans="1:35" x14ac:dyDescent="0.2">
      <c r="A50" s="27" t="s">
        <v>1122</v>
      </c>
      <c r="B50" s="69" t="s">
        <v>199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v>2009</v>
      </c>
      <c r="T50" s="35">
        <v>2010</v>
      </c>
      <c r="U50" s="35"/>
      <c r="V50" s="35"/>
      <c r="W50" s="26"/>
      <c r="X50" s="26"/>
      <c r="Y50" s="26">
        <v>2015</v>
      </c>
      <c r="Z50" s="26">
        <v>2016</v>
      </c>
      <c r="AA50" s="26">
        <v>2017</v>
      </c>
      <c r="AB50" s="26">
        <v>2018</v>
      </c>
      <c r="AC50" s="32">
        <v>2019</v>
      </c>
      <c r="AD50" s="32">
        <v>2020</v>
      </c>
      <c r="AE50" s="30">
        <v>2021</v>
      </c>
      <c r="AF50" s="30"/>
      <c r="AG50" s="30"/>
      <c r="AH50" s="30">
        <f t="shared" si="0"/>
        <v>9</v>
      </c>
      <c r="AI50" s="26">
        <v>0</v>
      </c>
    </row>
    <row r="51" spans="1:35" x14ac:dyDescent="0.2">
      <c r="A51" s="24" t="s">
        <v>1123</v>
      </c>
      <c r="B51" s="69" t="s">
        <v>67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>
        <v>2004</v>
      </c>
      <c r="O51" s="35"/>
      <c r="P51" s="35"/>
      <c r="Q51" s="35"/>
      <c r="R51" s="35"/>
      <c r="S51" s="35"/>
      <c r="T51" s="35"/>
      <c r="U51" s="35"/>
      <c r="V51" s="35"/>
      <c r="W51" s="26"/>
      <c r="X51" s="26"/>
      <c r="Y51" s="26"/>
      <c r="Z51" s="26"/>
      <c r="AA51" s="26"/>
      <c r="AB51" s="26"/>
      <c r="AC51" s="30">
        <v>2019</v>
      </c>
      <c r="AD51" s="30">
        <v>2020</v>
      </c>
      <c r="AE51" s="30">
        <v>2021</v>
      </c>
      <c r="AF51" s="30">
        <v>2022</v>
      </c>
      <c r="AG51" s="30">
        <v>2023</v>
      </c>
      <c r="AH51" s="30">
        <f t="shared" si="0"/>
        <v>6</v>
      </c>
      <c r="AI51" s="26">
        <v>5</v>
      </c>
    </row>
    <row r="52" spans="1:35" x14ac:dyDescent="0.2">
      <c r="A52" s="27" t="s">
        <v>1124</v>
      </c>
      <c r="B52" s="69" t="s">
        <v>288</v>
      </c>
      <c r="C52" s="35"/>
      <c r="D52" s="35"/>
      <c r="E52" s="35"/>
      <c r="F52" s="35"/>
      <c r="G52" s="35"/>
      <c r="H52" s="35"/>
      <c r="I52" s="35"/>
      <c r="J52" s="35"/>
      <c r="K52" s="35">
        <v>2001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26"/>
      <c r="X52" s="26"/>
      <c r="Y52" s="26"/>
      <c r="Z52" s="26">
        <v>2016</v>
      </c>
      <c r="AA52" s="26">
        <v>2017</v>
      </c>
      <c r="AB52" s="26"/>
      <c r="AC52" s="30"/>
      <c r="AD52" s="30"/>
      <c r="AE52" s="30"/>
      <c r="AF52" s="30">
        <v>2022</v>
      </c>
      <c r="AG52" s="30">
        <v>2023</v>
      </c>
      <c r="AH52" s="30">
        <f t="shared" si="0"/>
        <v>5</v>
      </c>
      <c r="AI52" s="26">
        <v>2</v>
      </c>
    </row>
    <row r="53" spans="1:35" x14ac:dyDescent="0.2">
      <c r="A53" s="27" t="s">
        <v>1125</v>
      </c>
      <c r="B53" s="69" t="s">
        <v>288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>
        <v>2004</v>
      </c>
      <c r="O53" s="35"/>
      <c r="P53" s="35"/>
      <c r="Q53" s="35"/>
      <c r="R53" s="35"/>
      <c r="S53" s="35"/>
      <c r="T53" s="35"/>
      <c r="U53" s="35">
        <v>2011</v>
      </c>
      <c r="V53" s="35">
        <v>2012</v>
      </c>
      <c r="W53" s="26">
        <v>2013</v>
      </c>
      <c r="X53" s="26"/>
      <c r="Y53" s="26"/>
      <c r="Z53" s="26"/>
      <c r="AA53" s="26"/>
      <c r="AB53" s="26"/>
      <c r="AC53" s="30"/>
      <c r="AD53" s="30"/>
      <c r="AE53" s="32">
        <v>2021</v>
      </c>
      <c r="AF53" s="31">
        <v>2022</v>
      </c>
      <c r="AG53" s="31">
        <v>2023</v>
      </c>
      <c r="AH53" s="30">
        <f t="shared" si="0"/>
        <v>7</v>
      </c>
      <c r="AI53" s="26">
        <v>3</v>
      </c>
    </row>
    <row r="54" spans="1:35" x14ac:dyDescent="0.2">
      <c r="A54" s="24" t="s">
        <v>1126</v>
      </c>
      <c r="B54" s="69" t="s">
        <v>375</v>
      </c>
      <c r="C54" s="35"/>
      <c r="D54" s="35"/>
      <c r="E54" s="35"/>
      <c r="F54" s="35"/>
      <c r="G54" s="35"/>
      <c r="H54" s="35"/>
      <c r="I54" s="35"/>
      <c r="J54" s="35">
        <v>2000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26"/>
      <c r="X54" s="26"/>
      <c r="Y54" s="26"/>
      <c r="Z54" s="26"/>
      <c r="AA54" s="26"/>
      <c r="AB54" s="26"/>
      <c r="AC54" s="30"/>
      <c r="AD54" s="30"/>
      <c r="AE54" s="30"/>
      <c r="AF54" s="30"/>
      <c r="AG54" s="30"/>
      <c r="AH54" s="30">
        <f t="shared" si="0"/>
        <v>1</v>
      </c>
      <c r="AI54" s="26">
        <v>0</v>
      </c>
    </row>
    <row r="55" spans="1:35" x14ac:dyDescent="0.2">
      <c r="A55" s="24" t="s">
        <v>515</v>
      </c>
      <c r="B55" s="69" t="s">
        <v>1082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26">
        <v>2013</v>
      </c>
      <c r="X55" s="26"/>
      <c r="Y55" s="26"/>
      <c r="Z55" s="26">
        <v>2016</v>
      </c>
      <c r="AA55" s="31">
        <v>2017</v>
      </c>
      <c r="AB55" s="26"/>
      <c r="AC55" s="30"/>
      <c r="AD55" s="30"/>
      <c r="AE55" s="30"/>
      <c r="AF55" s="30"/>
      <c r="AG55" s="30"/>
      <c r="AH55" s="30">
        <f t="shared" si="0"/>
        <v>3</v>
      </c>
      <c r="AI55" s="26">
        <v>0</v>
      </c>
    </row>
    <row r="56" spans="1:35" x14ac:dyDescent="0.2">
      <c r="A56" s="24" t="s">
        <v>1127</v>
      </c>
      <c r="B56" s="69" t="s">
        <v>239</v>
      </c>
      <c r="C56" s="35"/>
      <c r="D56" s="35"/>
      <c r="E56" s="35"/>
      <c r="F56" s="35"/>
      <c r="G56" s="35">
        <v>1997</v>
      </c>
      <c r="H56" s="35"/>
      <c r="I56" s="35">
        <v>1999</v>
      </c>
      <c r="J56" s="35">
        <v>2000</v>
      </c>
      <c r="K56" s="35">
        <v>2001</v>
      </c>
      <c r="L56" s="35"/>
      <c r="M56" s="35"/>
      <c r="N56" s="35">
        <v>2004</v>
      </c>
      <c r="O56" s="35">
        <v>2005</v>
      </c>
      <c r="P56" s="35"/>
      <c r="Q56" s="35"/>
      <c r="R56" s="35"/>
      <c r="S56" s="35"/>
      <c r="T56" s="35"/>
      <c r="U56" s="35"/>
      <c r="V56" s="35"/>
      <c r="W56" s="26"/>
      <c r="X56" s="26"/>
      <c r="Y56" s="26"/>
      <c r="Z56" s="26"/>
      <c r="AA56" s="26"/>
      <c r="AB56" s="26"/>
      <c r="AC56" s="30"/>
      <c r="AD56" s="30"/>
      <c r="AE56" s="30"/>
      <c r="AF56" s="30"/>
      <c r="AG56" s="30"/>
      <c r="AH56" s="30">
        <f t="shared" si="0"/>
        <v>6</v>
      </c>
      <c r="AI56" s="26">
        <v>0</v>
      </c>
    </row>
    <row r="57" spans="1:35" x14ac:dyDescent="0.2">
      <c r="A57" s="24" t="s">
        <v>1128</v>
      </c>
      <c r="B57" s="69" t="s">
        <v>375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>
        <v>2009</v>
      </c>
      <c r="T57" s="35">
        <v>2010</v>
      </c>
      <c r="U57" s="35">
        <v>2011</v>
      </c>
      <c r="V57" s="35">
        <v>2012</v>
      </c>
      <c r="W57" s="26">
        <v>2013</v>
      </c>
      <c r="X57" s="26"/>
      <c r="Y57" s="26"/>
      <c r="Z57" s="26"/>
      <c r="AA57" s="26"/>
      <c r="AB57" s="26"/>
      <c r="AC57" s="30"/>
      <c r="AD57" s="30"/>
      <c r="AE57" s="30"/>
      <c r="AF57" s="30"/>
      <c r="AG57" s="30"/>
      <c r="AH57" s="30">
        <f t="shared" si="0"/>
        <v>5</v>
      </c>
      <c r="AI57" s="26">
        <v>0</v>
      </c>
    </row>
    <row r="58" spans="1:35" x14ac:dyDescent="0.2">
      <c r="A58" s="27" t="s">
        <v>1129</v>
      </c>
      <c r="B58" s="69" t="s">
        <v>135</v>
      </c>
      <c r="C58" s="35">
        <v>1993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>
        <v>2012</v>
      </c>
      <c r="W58" s="26">
        <v>2013</v>
      </c>
      <c r="X58" s="26">
        <v>2014</v>
      </c>
      <c r="Y58" s="26">
        <v>2015</v>
      </c>
      <c r="Z58" s="26">
        <v>2016</v>
      </c>
      <c r="AA58" s="31">
        <v>2017</v>
      </c>
      <c r="AB58" s="26">
        <v>2018</v>
      </c>
      <c r="AC58" s="30">
        <v>2019</v>
      </c>
      <c r="AD58" s="30">
        <v>2020</v>
      </c>
      <c r="AE58" s="32">
        <v>2021</v>
      </c>
      <c r="AF58" s="31">
        <v>2022</v>
      </c>
      <c r="AG58" s="31">
        <v>2023</v>
      </c>
      <c r="AH58" s="30">
        <f t="shared" si="0"/>
        <v>13</v>
      </c>
      <c r="AI58" s="26">
        <v>12</v>
      </c>
    </row>
    <row r="59" spans="1:35" x14ac:dyDescent="0.2">
      <c r="A59" s="24" t="s">
        <v>1130</v>
      </c>
      <c r="B59" s="69" t="s">
        <v>257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>
        <v>2010</v>
      </c>
      <c r="U59" s="35"/>
      <c r="V59" s="35"/>
      <c r="W59" s="26"/>
      <c r="X59" s="26"/>
      <c r="Y59" s="26">
        <v>2015</v>
      </c>
      <c r="Z59" s="26">
        <v>2016</v>
      </c>
      <c r="AA59" s="26">
        <v>2017</v>
      </c>
      <c r="AB59" s="26">
        <v>2018</v>
      </c>
      <c r="AC59" s="32">
        <v>2019</v>
      </c>
      <c r="AD59" s="30">
        <v>2020</v>
      </c>
      <c r="AE59" s="32">
        <v>2021</v>
      </c>
      <c r="AF59" s="30">
        <v>2022</v>
      </c>
      <c r="AG59" s="30">
        <v>2023</v>
      </c>
      <c r="AH59" s="30">
        <f t="shared" si="0"/>
        <v>10</v>
      </c>
      <c r="AI59" s="26">
        <v>9</v>
      </c>
    </row>
    <row r="60" spans="1:35" x14ac:dyDescent="0.2">
      <c r="A60" s="27" t="s">
        <v>1131</v>
      </c>
      <c r="B60" s="69" t="s">
        <v>61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26"/>
      <c r="X60" s="26"/>
      <c r="Y60" s="26"/>
      <c r="Z60" s="26">
        <v>2016</v>
      </c>
      <c r="AA60" s="26"/>
      <c r="AB60" s="26"/>
      <c r="AC60" s="30"/>
      <c r="AD60" s="30"/>
      <c r="AE60" s="30">
        <v>2021</v>
      </c>
      <c r="AF60" s="30"/>
      <c r="AG60" s="31">
        <v>2023</v>
      </c>
      <c r="AH60" s="30">
        <f t="shared" si="0"/>
        <v>3</v>
      </c>
      <c r="AI60" s="26">
        <v>1</v>
      </c>
    </row>
    <row r="61" spans="1:35" x14ac:dyDescent="0.2">
      <c r="A61" s="24" t="s">
        <v>816</v>
      </c>
      <c r="B61" s="69" t="s">
        <v>1094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>
        <v>2012</v>
      </c>
      <c r="W61" s="26"/>
      <c r="X61" s="26"/>
      <c r="Y61" s="26"/>
      <c r="Z61" s="26"/>
      <c r="AA61" s="26"/>
      <c r="AB61" s="26"/>
      <c r="AC61" s="30"/>
      <c r="AD61" s="30"/>
      <c r="AE61" s="30"/>
      <c r="AF61" s="30"/>
      <c r="AG61" s="30"/>
      <c r="AH61" s="30">
        <f t="shared" si="0"/>
        <v>1</v>
      </c>
      <c r="AI61" s="26">
        <v>0</v>
      </c>
    </row>
    <row r="62" spans="1:35" x14ac:dyDescent="0.2">
      <c r="A62" s="24" t="s">
        <v>1132</v>
      </c>
      <c r="B62" s="69" t="s">
        <v>199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26"/>
      <c r="X62" s="26">
        <v>2014</v>
      </c>
      <c r="Y62" s="26">
        <v>2015</v>
      </c>
      <c r="Z62" s="26">
        <v>2016</v>
      </c>
      <c r="AA62" s="26"/>
      <c r="AB62" s="26"/>
      <c r="AC62" s="30"/>
      <c r="AD62" s="32">
        <v>2020</v>
      </c>
      <c r="AE62" s="32">
        <v>2021</v>
      </c>
      <c r="AF62" s="31">
        <v>2022</v>
      </c>
      <c r="AG62" s="30">
        <v>2023</v>
      </c>
      <c r="AH62" s="30">
        <f t="shared" si="0"/>
        <v>7</v>
      </c>
      <c r="AI62" s="26">
        <v>4</v>
      </c>
    </row>
    <row r="63" spans="1:35" x14ac:dyDescent="0.2">
      <c r="A63" s="24" t="s">
        <v>1133</v>
      </c>
      <c r="B63" s="69" t="s">
        <v>55</v>
      </c>
      <c r="C63" s="35"/>
      <c r="D63" s="35"/>
      <c r="E63" s="35"/>
      <c r="F63" s="35"/>
      <c r="G63" s="35"/>
      <c r="H63" s="35">
        <v>1998</v>
      </c>
      <c r="I63" s="35">
        <v>1999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>
        <v>2011</v>
      </c>
      <c r="V63" s="35"/>
      <c r="W63" s="26"/>
      <c r="X63" s="26"/>
      <c r="Y63" s="26"/>
      <c r="Z63" s="26"/>
      <c r="AA63" s="26"/>
      <c r="AB63" s="26"/>
      <c r="AC63" s="30"/>
      <c r="AD63" s="30"/>
      <c r="AE63" s="30"/>
      <c r="AF63" s="30"/>
      <c r="AG63" s="30"/>
      <c r="AH63" s="30">
        <f t="shared" si="0"/>
        <v>3</v>
      </c>
      <c r="AI63" s="26">
        <v>0</v>
      </c>
    </row>
    <row r="64" spans="1:35" x14ac:dyDescent="0.2">
      <c r="A64" s="53" t="s">
        <v>1134</v>
      </c>
      <c r="B64" s="69" t="s">
        <v>75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26"/>
      <c r="X64" s="26"/>
      <c r="Y64" s="26"/>
      <c r="Z64" s="26"/>
      <c r="AA64" s="26"/>
      <c r="AB64" s="26"/>
      <c r="AC64" s="30"/>
      <c r="AD64" s="30"/>
      <c r="AE64" s="30">
        <v>2021</v>
      </c>
      <c r="AF64" s="30">
        <v>2022</v>
      </c>
      <c r="AG64" s="30"/>
      <c r="AH64" s="30">
        <f t="shared" si="0"/>
        <v>2</v>
      </c>
      <c r="AI64" s="26">
        <v>0</v>
      </c>
    </row>
    <row r="65" spans="1:35" x14ac:dyDescent="0.2">
      <c r="A65" s="21" t="s">
        <v>1135</v>
      </c>
      <c r="B65" s="69" t="s">
        <v>75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26"/>
      <c r="X65" s="26"/>
      <c r="Y65" s="26"/>
      <c r="Z65" s="26"/>
      <c r="AA65" s="26"/>
      <c r="AB65" s="26"/>
      <c r="AC65" s="30">
        <v>2019</v>
      </c>
      <c r="AD65" s="30"/>
      <c r="AE65" s="30"/>
      <c r="AF65" s="30">
        <v>2022</v>
      </c>
      <c r="AG65" s="30"/>
      <c r="AH65" s="30">
        <f t="shared" si="0"/>
        <v>2</v>
      </c>
      <c r="AI65" s="26">
        <v>0</v>
      </c>
    </row>
    <row r="66" spans="1:35" x14ac:dyDescent="0.2">
      <c r="A66" s="24" t="s">
        <v>1136</v>
      </c>
      <c r="B66" s="69" t="s">
        <v>67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26"/>
      <c r="X66" s="26"/>
      <c r="Y66" s="26">
        <v>2015</v>
      </c>
      <c r="Z66" s="26">
        <v>2016</v>
      </c>
      <c r="AA66" s="26"/>
      <c r="AB66" s="26">
        <v>2018</v>
      </c>
      <c r="AC66" s="30">
        <v>2019</v>
      </c>
      <c r="AD66" s="30"/>
      <c r="AE66" s="30"/>
      <c r="AF66" s="30"/>
      <c r="AG66" s="30">
        <v>2023</v>
      </c>
      <c r="AH66" s="30">
        <f t="shared" si="0"/>
        <v>5</v>
      </c>
      <c r="AI66" s="26">
        <v>1</v>
      </c>
    </row>
    <row r="67" spans="1:35" x14ac:dyDescent="0.2">
      <c r="A67" s="24" t="s">
        <v>1137</v>
      </c>
      <c r="B67" s="69" t="s">
        <v>424</v>
      </c>
      <c r="C67" s="35"/>
      <c r="D67" s="35">
        <v>1994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26"/>
      <c r="X67" s="26"/>
      <c r="Y67" s="26"/>
      <c r="Z67" s="26"/>
      <c r="AA67" s="26"/>
      <c r="AB67" s="26"/>
      <c r="AC67" s="30"/>
      <c r="AD67" s="30"/>
      <c r="AE67" s="30"/>
      <c r="AF67" s="30"/>
      <c r="AG67" s="30"/>
      <c r="AH67" s="30">
        <f t="shared" ref="AH67:AH130" si="1">COUNT(C67:AG67)</f>
        <v>1</v>
      </c>
      <c r="AI67" s="26">
        <v>0</v>
      </c>
    </row>
    <row r="68" spans="1:35" x14ac:dyDescent="0.2">
      <c r="A68" s="27" t="s">
        <v>1138</v>
      </c>
      <c r="B68" s="69" t="s">
        <v>188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>
        <v>2012</v>
      </c>
      <c r="W68" s="26"/>
      <c r="X68" s="26"/>
      <c r="Y68" s="26">
        <v>2015</v>
      </c>
      <c r="Z68" s="26">
        <v>2016</v>
      </c>
      <c r="AA68" s="26"/>
      <c r="AB68" s="31">
        <v>2018</v>
      </c>
      <c r="AC68" s="32">
        <v>2019</v>
      </c>
      <c r="AD68" s="30">
        <v>2020</v>
      </c>
      <c r="AE68" s="30">
        <v>2021</v>
      </c>
      <c r="AF68" s="30">
        <v>2022</v>
      </c>
      <c r="AG68" s="30">
        <v>2023</v>
      </c>
      <c r="AH68" s="30">
        <f t="shared" si="1"/>
        <v>9</v>
      </c>
      <c r="AI68" s="26">
        <v>6</v>
      </c>
    </row>
    <row r="69" spans="1:35" x14ac:dyDescent="0.2">
      <c r="A69" s="27" t="s">
        <v>1139</v>
      </c>
      <c r="B69" s="69" t="s">
        <v>1104</v>
      </c>
      <c r="C69" s="35">
        <v>1993</v>
      </c>
      <c r="D69" s="35"/>
      <c r="E69" s="35"/>
      <c r="F69" s="35">
        <v>1996</v>
      </c>
      <c r="G69" s="35"/>
      <c r="H69" s="35"/>
      <c r="I69" s="35">
        <v>1999</v>
      </c>
      <c r="J69" s="35">
        <v>2000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>
        <v>2011</v>
      </c>
      <c r="V69" s="35">
        <v>2012</v>
      </c>
      <c r="W69" s="26">
        <v>2013</v>
      </c>
      <c r="X69" s="26">
        <v>2014</v>
      </c>
      <c r="Y69" s="26">
        <v>2015</v>
      </c>
      <c r="Z69" s="26">
        <v>2016</v>
      </c>
      <c r="AA69" s="26">
        <v>2017</v>
      </c>
      <c r="AB69" s="26"/>
      <c r="AC69" s="30">
        <v>2019</v>
      </c>
      <c r="AD69" s="30">
        <v>2020</v>
      </c>
      <c r="AE69" s="32">
        <v>2021</v>
      </c>
      <c r="AF69" s="32"/>
      <c r="AG69" s="32"/>
      <c r="AH69" s="30">
        <f t="shared" si="1"/>
        <v>14</v>
      </c>
      <c r="AI69" s="26">
        <v>0</v>
      </c>
    </row>
    <row r="70" spans="1:35" x14ac:dyDescent="0.2">
      <c r="A70" s="24" t="s">
        <v>1140</v>
      </c>
      <c r="B70" s="69" t="s">
        <v>95</v>
      </c>
      <c r="C70" s="35">
        <v>1993</v>
      </c>
      <c r="D70" s="35">
        <v>1994</v>
      </c>
      <c r="E70" s="35">
        <v>1995</v>
      </c>
      <c r="F70" s="35"/>
      <c r="G70" s="35"/>
      <c r="H70" s="35">
        <v>1998</v>
      </c>
      <c r="I70" s="35">
        <v>1999</v>
      </c>
      <c r="J70" s="35"/>
      <c r="K70" s="35">
        <v>2001</v>
      </c>
      <c r="L70" s="35"/>
      <c r="M70" s="35">
        <v>2003</v>
      </c>
      <c r="N70" s="35">
        <v>2004</v>
      </c>
      <c r="O70" s="35"/>
      <c r="P70" s="35"/>
      <c r="Q70" s="35"/>
      <c r="R70" s="35"/>
      <c r="S70" s="35"/>
      <c r="T70" s="35"/>
      <c r="U70" s="35"/>
      <c r="V70" s="35"/>
      <c r="W70" s="26"/>
      <c r="X70" s="26"/>
      <c r="Y70" s="26"/>
      <c r="Z70" s="26"/>
      <c r="AA70" s="26"/>
      <c r="AB70" s="26"/>
      <c r="AC70" s="30"/>
      <c r="AD70" s="30"/>
      <c r="AE70" s="30"/>
      <c r="AF70" s="30"/>
      <c r="AG70" s="30"/>
      <c r="AH70" s="30">
        <f t="shared" si="1"/>
        <v>8</v>
      </c>
      <c r="AI70" s="26">
        <v>0</v>
      </c>
    </row>
    <row r="71" spans="1:35" x14ac:dyDescent="0.2">
      <c r="A71" s="24" t="s">
        <v>1141</v>
      </c>
      <c r="B71" s="69" t="s">
        <v>95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>
        <v>2005</v>
      </c>
      <c r="P71" s="35">
        <v>2006</v>
      </c>
      <c r="Q71" s="35"/>
      <c r="R71" s="35"/>
      <c r="S71" s="35">
        <v>2009</v>
      </c>
      <c r="T71" s="35"/>
      <c r="U71" s="35"/>
      <c r="V71" s="35"/>
      <c r="W71" s="26">
        <v>2013</v>
      </c>
      <c r="X71" s="26">
        <v>2014</v>
      </c>
      <c r="Y71" s="26"/>
      <c r="Z71" s="26"/>
      <c r="AA71" s="26"/>
      <c r="AB71" s="26"/>
      <c r="AC71" s="30"/>
      <c r="AD71" s="30"/>
      <c r="AE71" s="30"/>
      <c r="AF71" s="30"/>
      <c r="AG71" s="30"/>
      <c r="AH71" s="30">
        <f t="shared" si="1"/>
        <v>5</v>
      </c>
      <c r="AI71" s="26">
        <v>0</v>
      </c>
    </row>
    <row r="72" spans="1:35" x14ac:dyDescent="0.2">
      <c r="A72" s="27" t="s">
        <v>1142</v>
      </c>
      <c r="B72" s="69" t="s">
        <v>199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>
        <v>2011</v>
      </c>
      <c r="V72" s="35">
        <v>2012</v>
      </c>
      <c r="W72" s="26">
        <v>2013</v>
      </c>
      <c r="X72" s="26">
        <v>2014</v>
      </c>
      <c r="Y72" s="26">
        <v>2015</v>
      </c>
      <c r="Z72" s="26">
        <v>2016</v>
      </c>
      <c r="AA72" s="26">
        <v>2017</v>
      </c>
      <c r="AB72" s="31">
        <v>2018</v>
      </c>
      <c r="AC72" s="30">
        <v>2019</v>
      </c>
      <c r="AD72" s="30">
        <v>2020</v>
      </c>
      <c r="AE72" s="30">
        <v>2021</v>
      </c>
      <c r="AF72" s="30"/>
      <c r="AG72" s="30">
        <v>2023</v>
      </c>
      <c r="AH72" s="30">
        <f t="shared" si="1"/>
        <v>12</v>
      </c>
      <c r="AI72" s="26">
        <v>1</v>
      </c>
    </row>
    <row r="73" spans="1:35" x14ac:dyDescent="0.2">
      <c r="A73" s="24" t="s">
        <v>1143</v>
      </c>
      <c r="B73" s="69" t="s">
        <v>135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26"/>
      <c r="X73" s="26"/>
      <c r="Y73" s="26">
        <v>2015</v>
      </c>
      <c r="Z73" s="26"/>
      <c r="AA73" s="26"/>
      <c r="AB73" s="26"/>
      <c r="AC73" s="30">
        <v>2019</v>
      </c>
      <c r="AD73" s="30">
        <v>2020</v>
      </c>
      <c r="AE73" s="30">
        <v>2021</v>
      </c>
      <c r="AF73" s="30">
        <v>2022</v>
      </c>
      <c r="AG73" s="30"/>
      <c r="AH73" s="30">
        <f t="shared" si="1"/>
        <v>5</v>
      </c>
      <c r="AI73" s="26">
        <v>0</v>
      </c>
    </row>
    <row r="74" spans="1:35" x14ac:dyDescent="0.2">
      <c r="A74" s="27" t="s">
        <v>1144</v>
      </c>
      <c r="B74" s="69" t="s">
        <v>375</v>
      </c>
      <c r="C74" s="35"/>
      <c r="D74" s="35"/>
      <c r="E74" s="35"/>
      <c r="F74" s="35"/>
      <c r="G74" s="35">
        <v>1997</v>
      </c>
      <c r="H74" s="35"/>
      <c r="I74" s="35"/>
      <c r="J74" s="35"/>
      <c r="K74" s="35"/>
      <c r="L74" s="35"/>
      <c r="M74" s="35"/>
      <c r="N74" s="35">
        <v>2004</v>
      </c>
      <c r="O74" s="35">
        <v>2005</v>
      </c>
      <c r="P74" s="35">
        <v>2006</v>
      </c>
      <c r="Q74" s="35">
        <v>2007</v>
      </c>
      <c r="R74" s="35">
        <v>2008</v>
      </c>
      <c r="S74" s="35">
        <v>2009</v>
      </c>
      <c r="T74" s="35">
        <v>2010</v>
      </c>
      <c r="U74" s="35">
        <v>2011</v>
      </c>
      <c r="V74" s="35">
        <v>2012</v>
      </c>
      <c r="W74" s="26">
        <v>2013</v>
      </c>
      <c r="X74" s="26">
        <v>2014</v>
      </c>
      <c r="Y74" s="26">
        <v>2015</v>
      </c>
      <c r="Z74" s="26">
        <v>2016</v>
      </c>
      <c r="AA74" s="31">
        <v>2017</v>
      </c>
      <c r="AB74" s="26">
        <v>2018</v>
      </c>
      <c r="AC74" s="32">
        <v>2019</v>
      </c>
      <c r="AD74" s="32">
        <v>2020</v>
      </c>
      <c r="AE74" s="30">
        <v>2021</v>
      </c>
      <c r="AF74" s="30"/>
      <c r="AG74" s="30"/>
      <c r="AH74" s="30">
        <f t="shared" si="1"/>
        <v>19</v>
      </c>
      <c r="AI74" s="26">
        <v>0</v>
      </c>
    </row>
    <row r="75" spans="1:35" x14ac:dyDescent="0.2">
      <c r="A75" s="27" t="s">
        <v>1145</v>
      </c>
      <c r="B75" s="69" t="s">
        <v>95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26">
        <v>2013</v>
      </c>
      <c r="X75" s="26"/>
      <c r="Y75" s="26"/>
      <c r="Z75" s="26"/>
      <c r="AA75" s="26"/>
      <c r="AB75" s="26"/>
      <c r="AC75" s="30"/>
      <c r="AD75" s="30"/>
      <c r="AE75" s="30"/>
      <c r="AF75" s="30"/>
      <c r="AG75" s="30"/>
      <c r="AH75" s="30">
        <f t="shared" si="1"/>
        <v>1</v>
      </c>
      <c r="AI75" s="26">
        <v>0</v>
      </c>
    </row>
    <row r="76" spans="1:35" x14ac:dyDescent="0.2">
      <c r="A76" s="24" t="s">
        <v>1146</v>
      </c>
      <c r="B76" s="69" t="s">
        <v>53</v>
      </c>
      <c r="C76" s="35"/>
      <c r="D76" s="35"/>
      <c r="E76" s="35"/>
      <c r="F76" s="35"/>
      <c r="G76" s="35"/>
      <c r="H76" s="35">
        <v>1998</v>
      </c>
      <c r="I76" s="35">
        <v>1999</v>
      </c>
      <c r="J76" s="35">
        <v>2000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26"/>
      <c r="X76" s="26"/>
      <c r="Y76" s="26"/>
      <c r="Z76" s="26"/>
      <c r="AA76" s="26"/>
      <c r="AB76" s="26"/>
      <c r="AC76" s="30"/>
      <c r="AD76" s="30"/>
      <c r="AE76" s="30"/>
      <c r="AF76" s="30"/>
      <c r="AG76" s="30"/>
      <c r="AH76" s="30">
        <f t="shared" si="1"/>
        <v>3</v>
      </c>
      <c r="AI76" s="26">
        <v>0</v>
      </c>
    </row>
    <row r="77" spans="1:35" x14ac:dyDescent="0.2">
      <c r="A77" s="24" t="s">
        <v>1147</v>
      </c>
      <c r="B77" s="69" t="s">
        <v>95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>
        <v>2010</v>
      </c>
      <c r="U77" s="35">
        <v>2011</v>
      </c>
      <c r="V77" s="35"/>
      <c r="W77" s="26">
        <v>2013</v>
      </c>
      <c r="X77" s="26"/>
      <c r="Y77" s="26"/>
      <c r="Z77" s="26"/>
      <c r="AA77" s="26">
        <v>2017</v>
      </c>
      <c r="AB77" s="26">
        <v>2018</v>
      </c>
      <c r="AC77" s="30">
        <v>2019</v>
      </c>
      <c r="AD77" s="32">
        <v>2020</v>
      </c>
      <c r="AE77" s="32">
        <v>2021</v>
      </c>
      <c r="AF77" s="31">
        <v>2022</v>
      </c>
      <c r="AG77" s="30">
        <v>2023</v>
      </c>
      <c r="AH77" s="30">
        <f t="shared" si="1"/>
        <v>10</v>
      </c>
      <c r="AI77" s="26">
        <v>7</v>
      </c>
    </row>
    <row r="78" spans="1:35" x14ac:dyDescent="0.2">
      <c r="A78" s="27" t="s">
        <v>1148</v>
      </c>
      <c r="B78" s="69" t="s">
        <v>95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26"/>
      <c r="X78" s="26"/>
      <c r="Y78" s="26"/>
      <c r="Z78" s="26">
        <v>2016</v>
      </c>
      <c r="AA78" s="26">
        <v>2017</v>
      </c>
      <c r="AB78" s="26">
        <v>2018</v>
      </c>
      <c r="AC78" s="30"/>
      <c r="AD78" s="30">
        <v>2020</v>
      </c>
      <c r="AE78" s="32">
        <v>2021</v>
      </c>
      <c r="AF78" s="30">
        <v>2022</v>
      </c>
      <c r="AG78" s="30">
        <v>2023</v>
      </c>
      <c r="AH78" s="30">
        <f t="shared" si="1"/>
        <v>7</v>
      </c>
      <c r="AI78" s="26">
        <v>4</v>
      </c>
    </row>
    <row r="79" spans="1:35" x14ac:dyDescent="0.2">
      <c r="A79" s="24" t="s">
        <v>1149</v>
      </c>
      <c r="B79" s="69" t="s">
        <v>95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26"/>
      <c r="X79" s="26"/>
      <c r="Y79" s="26">
        <v>2015</v>
      </c>
      <c r="Z79" s="26">
        <v>2016</v>
      </c>
      <c r="AA79" s="26"/>
      <c r="AB79" s="26"/>
      <c r="AC79" s="30">
        <v>2019</v>
      </c>
      <c r="AD79" s="30">
        <v>2020</v>
      </c>
      <c r="AE79" s="30"/>
      <c r="AF79" s="30"/>
      <c r="AG79" s="30"/>
      <c r="AH79" s="30">
        <f t="shared" si="1"/>
        <v>4</v>
      </c>
      <c r="AI79" s="26">
        <v>0</v>
      </c>
    </row>
    <row r="80" spans="1:35" x14ac:dyDescent="0.2">
      <c r="A80" s="24" t="s">
        <v>1150</v>
      </c>
      <c r="B80" s="69" t="s">
        <v>95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26">
        <v>2013</v>
      </c>
      <c r="X80" s="26"/>
      <c r="Y80" s="26"/>
      <c r="Z80" s="26">
        <v>2016</v>
      </c>
      <c r="AA80" s="26"/>
      <c r="AB80" s="26">
        <v>2018</v>
      </c>
      <c r="AC80" s="30"/>
      <c r="AD80" s="30">
        <v>2020</v>
      </c>
      <c r="AE80" s="30"/>
      <c r="AF80" s="30"/>
      <c r="AG80" s="30"/>
      <c r="AH80" s="30">
        <f t="shared" si="1"/>
        <v>4</v>
      </c>
      <c r="AI80" s="26">
        <v>0</v>
      </c>
    </row>
    <row r="81" spans="1:35" x14ac:dyDescent="0.2">
      <c r="A81" s="24" t="s">
        <v>1151</v>
      </c>
      <c r="B81" s="69" t="s">
        <v>95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>
        <v>2010</v>
      </c>
      <c r="U81" s="35"/>
      <c r="V81" s="35"/>
      <c r="W81" s="26"/>
      <c r="X81" s="26"/>
      <c r="Y81" s="26"/>
      <c r="Z81" s="26"/>
      <c r="AA81" s="26"/>
      <c r="AB81" s="26"/>
      <c r="AC81" s="30"/>
      <c r="AD81" s="30"/>
      <c r="AE81" s="30">
        <v>2021</v>
      </c>
      <c r="AF81" s="30">
        <v>2022</v>
      </c>
      <c r="AG81" s="31">
        <v>2023</v>
      </c>
      <c r="AH81" s="30">
        <f t="shared" si="1"/>
        <v>4</v>
      </c>
      <c r="AI81" s="26">
        <v>3</v>
      </c>
    </row>
    <row r="82" spans="1:35" x14ac:dyDescent="0.2">
      <c r="A82" s="24" t="s">
        <v>1152</v>
      </c>
      <c r="B82" s="69" t="s">
        <v>135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>
        <v>2006</v>
      </c>
      <c r="Q82" s="35"/>
      <c r="R82" s="35"/>
      <c r="S82" s="35"/>
      <c r="T82" s="35"/>
      <c r="U82" s="35"/>
      <c r="V82" s="35"/>
      <c r="W82" s="26"/>
      <c r="X82" s="26"/>
      <c r="Y82" s="26"/>
      <c r="Z82" s="26"/>
      <c r="AA82" s="26"/>
      <c r="AB82" s="26"/>
      <c r="AC82" s="30"/>
      <c r="AD82" s="30"/>
      <c r="AE82" s="30"/>
      <c r="AF82" s="30"/>
      <c r="AG82" s="30"/>
      <c r="AH82" s="30">
        <f t="shared" si="1"/>
        <v>1</v>
      </c>
      <c r="AI82" s="26">
        <v>0</v>
      </c>
    </row>
    <row r="83" spans="1:35" x14ac:dyDescent="0.2">
      <c r="A83" s="24" t="s">
        <v>1153</v>
      </c>
      <c r="B83" s="69" t="s">
        <v>326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>
        <v>2007</v>
      </c>
      <c r="R83" s="35"/>
      <c r="S83" s="35"/>
      <c r="T83" s="35"/>
      <c r="U83" s="35"/>
      <c r="V83" s="35">
        <v>2012</v>
      </c>
      <c r="W83" s="26">
        <v>2013</v>
      </c>
      <c r="X83" s="26">
        <v>2014</v>
      </c>
      <c r="Y83" s="26">
        <v>2015</v>
      </c>
      <c r="Z83" s="26">
        <v>2016</v>
      </c>
      <c r="AA83" s="26">
        <v>2017</v>
      </c>
      <c r="AB83" s="31">
        <v>2018</v>
      </c>
      <c r="AC83" s="30">
        <v>2019</v>
      </c>
      <c r="AD83" s="30">
        <v>2020</v>
      </c>
      <c r="AE83" s="30">
        <v>2021</v>
      </c>
      <c r="AF83" s="30">
        <v>2022</v>
      </c>
      <c r="AG83" s="30">
        <v>2023</v>
      </c>
      <c r="AH83" s="30">
        <f t="shared" si="1"/>
        <v>13</v>
      </c>
      <c r="AI83" s="26">
        <v>12</v>
      </c>
    </row>
    <row r="84" spans="1:35" x14ac:dyDescent="0.2">
      <c r="A84" s="27" t="s">
        <v>1154</v>
      </c>
      <c r="B84" s="69" t="s">
        <v>67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26"/>
      <c r="X84" s="26"/>
      <c r="Y84" s="26"/>
      <c r="Z84" s="26"/>
      <c r="AA84" s="26"/>
      <c r="AB84" s="31"/>
      <c r="AC84" s="30"/>
      <c r="AD84" s="30"/>
      <c r="AE84" s="30"/>
      <c r="AF84" s="30">
        <v>2022</v>
      </c>
      <c r="AG84" s="30">
        <v>2023</v>
      </c>
      <c r="AH84" s="30">
        <f t="shared" si="1"/>
        <v>2</v>
      </c>
      <c r="AI84" s="26">
        <v>2</v>
      </c>
    </row>
    <row r="85" spans="1:35" x14ac:dyDescent="0.2">
      <c r="A85" s="27" t="s">
        <v>1155</v>
      </c>
      <c r="B85" s="69" t="s">
        <v>86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26"/>
      <c r="X85" s="26"/>
      <c r="Y85" s="26"/>
      <c r="Z85" s="26">
        <v>2016</v>
      </c>
      <c r="AA85" s="26">
        <v>2017</v>
      </c>
      <c r="AB85" s="26"/>
      <c r="AC85" s="30"/>
      <c r="AD85" s="30"/>
      <c r="AE85" s="30"/>
      <c r="AF85" s="30"/>
      <c r="AG85" s="30"/>
      <c r="AH85" s="30">
        <f t="shared" si="1"/>
        <v>2</v>
      </c>
      <c r="AI85" s="26">
        <v>0</v>
      </c>
    </row>
    <row r="86" spans="1:35" x14ac:dyDescent="0.2">
      <c r="A86" s="24" t="s">
        <v>1156</v>
      </c>
      <c r="B86" s="69" t="s">
        <v>188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>
        <v>2010</v>
      </c>
      <c r="U86" s="35">
        <v>2011</v>
      </c>
      <c r="V86" s="35">
        <v>2012</v>
      </c>
      <c r="W86" s="26">
        <v>2013</v>
      </c>
      <c r="X86" s="26">
        <v>2014</v>
      </c>
      <c r="Y86" s="26">
        <v>2015</v>
      </c>
      <c r="Z86" s="26">
        <v>2016</v>
      </c>
      <c r="AA86" s="26">
        <v>2017</v>
      </c>
      <c r="AB86" s="26">
        <v>2018</v>
      </c>
      <c r="AC86" s="30">
        <v>2019</v>
      </c>
      <c r="AD86" s="30">
        <v>2020</v>
      </c>
      <c r="AE86" s="32">
        <v>2021</v>
      </c>
      <c r="AF86" s="30">
        <v>2022</v>
      </c>
      <c r="AG86" s="30">
        <v>2023</v>
      </c>
      <c r="AH86" s="30">
        <f t="shared" si="1"/>
        <v>14</v>
      </c>
      <c r="AI86" s="26">
        <v>14</v>
      </c>
    </row>
    <row r="87" spans="1:35" x14ac:dyDescent="0.2">
      <c r="A87" s="27" t="s">
        <v>1157</v>
      </c>
      <c r="B87" s="69" t="s">
        <v>75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26"/>
      <c r="X87" s="26"/>
      <c r="Y87" s="26"/>
      <c r="Z87" s="26">
        <v>2016</v>
      </c>
      <c r="AA87" s="26"/>
      <c r="AB87" s="26"/>
      <c r="AC87" s="30"/>
      <c r="AD87" s="30"/>
      <c r="AE87" s="30"/>
      <c r="AF87" s="30"/>
      <c r="AG87" s="30"/>
      <c r="AH87" s="30">
        <f t="shared" si="1"/>
        <v>1</v>
      </c>
      <c r="AI87" s="26">
        <v>0</v>
      </c>
    </row>
    <row r="88" spans="1:35" x14ac:dyDescent="0.2">
      <c r="A88" s="27" t="s">
        <v>1158</v>
      </c>
      <c r="B88" s="69" t="s">
        <v>72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26"/>
      <c r="X88" s="26"/>
      <c r="Y88" s="26"/>
      <c r="Z88" s="26"/>
      <c r="AA88" s="26"/>
      <c r="AB88" s="26"/>
      <c r="AC88" s="30"/>
      <c r="AD88" s="30">
        <v>2020</v>
      </c>
      <c r="AE88" s="30">
        <v>2021</v>
      </c>
      <c r="AF88" s="30">
        <v>2022</v>
      </c>
      <c r="AG88" s="30"/>
      <c r="AH88" s="30">
        <f t="shared" si="1"/>
        <v>3</v>
      </c>
      <c r="AI88" s="26">
        <v>0</v>
      </c>
    </row>
    <row r="89" spans="1:35" x14ac:dyDescent="0.2">
      <c r="A89" s="24" t="s">
        <v>1159</v>
      </c>
      <c r="B89" s="69" t="s">
        <v>67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>
        <v>2006</v>
      </c>
      <c r="Q89" s="35">
        <v>2007</v>
      </c>
      <c r="R89" s="35">
        <v>2008</v>
      </c>
      <c r="S89" s="35">
        <v>2009</v>
      </c>
      <c r="T89" s="35"/>
      <c r="U89" s="35"/>
      <c r="V89" s="35"/>
      <c r="W89" s="26"/>
      <c r="X89" s="26"/>
      <c r="Y89" s="26"/>
      <c r="Z89" s="26"/>
      <c r="AA89" s="26"/>
      <c r="AB89" s="26"/>
      <c r="AC89" s="30"/>
      <c r="AD89" s="30"/>
      <c r="AE89" s="30"/>
      <c r="AF89" s="30"/>
      <c r="AG89" s="30"/>
      <c r="AH89" s="30">
        <f t="shared" si="1"/>
        <v>4</v>
      </c>
      <c r="AI89" s="26">
        <v>0</v>
      </c>
    </row>
    <row r="90" spans="1:35" x14ac:dyDescent="0.2">
      <c r="A90" s="27" t="s">
        <v>1160</v>
      </c>
      <c r="B90" s="69" t="s">
        <v>1082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26"/>
      <c r="X90" s="26"/>
      <c r="Y90" s="26"/>
      <c r="Z90" s="26"/>
      <c r="AA90" s="26">
        <v>2017</v>
      </c>
      <c r="AB90" s="26">
        <v>2018</v>
      </c>
      <c r="AC90" s="30">
        <v>2019</v>
      </c>
      <c r="AD90" s="30"/>
      <c r="AE90" s="30">
        <v>2021</v>
      </c>
      <c r="AF90" s="30">
        <v>2022</v>
      </c>
      <c r="AG90" s="30">
        <v>2023</v>
      </c>
      <c r="AH90" s="30">
        <f t="shared" si="1"/>
        <v>6</v>
      </c>
      <c r="AI90" s="26">
        <v>6</v>
      </c>
    </row>
    <row r="91" spans="1:35" x14ac:dyDescent="0.2">
      <c r="A91" s="24" t="s">
        <v>558</v>
      </c>
      <c r="B91" s="69" t="s">
        <v>67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>
        <v>2004</v>
      </c>
      <c r="O91" s="35"/>
      <c r="P91" s="35">
        <v>2006</v>
      </c>
      <c r="Q91" s="35">
        <v>2007</v>
      </c>
      <c r="R91" s="35">
        <v>2008</v>
      </c>
      <c r="S91" s="35"/>
      <c r="T91" s="35">
        <v>2010</v>
      </c>
      <c r="U91" s="35"/>
      <c r="V91" s="35"/>
      <c r="W91" s="26"/>
      <c r="X91" s="26"/>
      <c r="Y91" s="26"/>
      <c r="Z91" s="26"/>
      <c r="AA91" s="26"/>
      <c r="AB91" s="26"/>
      <c r="AC91" s="30"/>
      <c r="AD91" s="30"/>
      <c r="AE91" s="30"/>
      <c r="AF91" s="30"/>
      <c r="AG91" s="30"/>
      <c r="AH91" s="30">
        <f t="shared" si="1"/>
        <v>5</v>
      </c>
      <c r="AI91" s="26">
        <v>0</v>
      </c>
    </row>
    <row r="92" spans="1:35" x14ac:dyDescent="0.2">
      <c r="A92" s="24" t="s">
        <v>1161</v>
      </c>
      <c r="B92" s="69" t="s">
        <v>596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>
        <v>2010</v>
      </c>
      <c r="U92" s="35"/>
      <c r="V92" s="35"/>
      <c r="W92" s="26"/>
      <c r="X92" s="26"/>
      <c r="Y92" s="26"/>
      <c r="Z92" s="26"/>
      <c r="AA92" s="26"/>
      <c r="AB92" s="26"/>
      <c r="AC92" s="30"/>
      <c r="AD92" s="30"/>
      <c r="AE92" s="30">
        <v>2021</v>
      </c>
      <c r="AF92" s="30">
        <v>2022</v>
      </c>
      <c r="AG92" s="30"/>
      <c r="AH92" s="30">
        <f t="shared" si="1"/>
        <v>3</v>
      </c>
      <c r="AI92" s="26">
        <v>0</v>
      </c>
    </row>
    <row r="93" spans="1:35" x14ac:dyDescent="0.2">
      <c r="A93" s="27" t="s">
        <v>1162</v>
      </c>
      <c r="B93" s="69" t="s">
        <v>163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26"/>
      <c r="X93" s="26"/>
      <c r="Y93" s="26"/>
      <c r="Z93" s="26"/>
      <c r="AA93" s="26"/>
      <c r="AB93" s="26"/>
      <c r="AC93" s="30"/>
      <c r="AD93" s="30">
        <v>2020</v>
      </c>
      <c r="AE93" s="30"/>
      <c r="AF93" s="30"/>
      <c r="AG93" s="30"/>
      <c r="AH93" s="30">
        <f t="shared" si="1"/>
        <v>1</v>
      </c>
      <c r="AI93" s="26">
        <v>0</v>
      </c>
    </row>
    <row r="94" spans="1:35" x14ac:dyDescent="0.2">
      <c r="A94" s="24" t="s">
        <v>198</v>
      </c>
      <c r="B94" s="69" t="s">
        <v>199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>
        <v>2009</v>
      </c>
      <c r="T94" s="35"/>
      <c r="U94" s="35"/>
      <c r="V94" s="35"/>
      <c r="W94" s="26"/>
      <c r="X94" s="26"/>
      <c r="Y94" s="26"/>
      <c r="Z94" s="26"/>
      <c r="AA94" s="26"/>
      <c r="AB94" s="26"/>
      <c r="AC94" s="30"/>
      <c r="AD94" s="30"/>
      <c r="AE94" s="30"/>
      <c r="AF94" s="30"/>
      <c r="AG94" s="30"/>
      <c r="AH94" s="30">
        <f t="shared" si="1"/>
        <v>1</v>
      </c>
      <c r="AI94" s="26">
        <v>0</v>
      </c>
    </row>
    <row r="95" spans="1:35" x14ac:dyDescent="0.2">
      <c r="A95" s="27" t="s">
        <v>1163</v>
      </c>
      <c r="B95" s="69" t="s">
        <v>1104</v>
      </c>
      <c r="C95" s="35"/>
      <c r="D95" s="35"/>
      <c r="E95" s="35"/>
      <c r="F95" s="35"/>
      <c r="G95" s="35"/>
      <c r="H95" s="35"/>
      <c r="I95" s="35"/>
      <c r="J95" s="35"/>
      <c r="K95" s="35">
        <v>2001</v>
      </c>
      <c r="L95" s="35"/>
      <c r="M95" s="35"/>
      <c r="N95" s="35">
        <v>2004</v>
      </c>
      <c r="O95" s="35"/>
      <c r="P95" s="35"/>
      <c r="Q95" s="35"/>
      <c r="R95" s="35"/>
      <c r="S95" s="35"/>
      <c r="T95" s="35"/>
      <c r="U95" s="35"/>
      <c r="V95" s="35"/>
      <c r="W95" s="26"/>
      <c r="X95" s="26">
        <v>2014</v>
      </c>
      <c r="Y95" s="26"/>
      <c r="Z95" s="26">
        <v>2016</v>
      </c>
      <c r="AA95" s="26"/>
      <c r="AB95" s="26">
        <v>2018</v>
      </c>
      <c r="AC95" s="30"/>
      <c r="AD95" s="30"/>
      <c r="AE95" s="30"/>
      <c r="AF95" s="30"/>
      <c r="AG95" s="31">
        <v>2023</v>
      </c>
      <c r="AH95" s="30">
        <f t="shared" si="1"/>
        <v>6</v>
      </c>
      <c r="AI95" s="26">
        <v>1</v>
      </c>
    </row>
    <row r="96" spans="1:35" x14ac:dyDescent="0.2">
      <c r="A96" s="27" t="s">
        <v>1164</v>
      </c>
      <c r="B96" s="69" t="s">
        <v>84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26"/>
      <c r="X96" s="26"/>
      <c r="Y96" s="26"/>
      <c r="Z96" s="26">
        <v>2016</v>
      </c>
      <c r="AA96" s="26">
        <v>2017</v>
      </c>
      <c r="AB96" s="26"/>
      <c r="AC96" s="30">
        <v>2019</v>
      </c>
      <c r="AD96" s="30"/>
      <c r="AE96" s="30"/>
      <c r="AF96" s="30">
        <v>2022</v>
      </c>
      <c r="AG96" s="30">
        <v>2023</v>
      </c>
      <c r="AH96" s="30">
        <f t="shared" si="1"/>
        <v>5</v>
      </c>
      <c r="AI96" s="26">
        <v>2</v>
      </c>
    </row>
    <row r="97" spans="1:35" x14ac:dyDescent="0.2">
      <c r="A97" s="27" t="s">
        <v>1165</v>
      </c>
      <c r="B97" s="69" t="s">
        <v>204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>
        <v>2007</v>
      </c>
      <c r="R97" s="35"/>
      <c r="S97" s="35">
        <v>2009</v>
      </c>
      <c r="T97" s="35"/>
      <c r="U97" s="35"/>
      <c r="V97" s="35"/>
      <c r="W97" s="26"/>
      <c r="X97" s="26"/>
      <c r="Y97" s="26"/>
      <c r="Z97" s="26"/>
      <c r="AA97" s="26"/>
      <c r="AB97" s="26"/>
      <c r="AC97" s="30"/>
      <c r="AD97" s="30">
        <v>2020</v>
      </c>
      <c r="AE97" s="30">
        <v>2021</v>
      </c>
      <c r="AF97" s="30"/>
      <c r="AG97" s="30">
        <v>2023</v>
      </c>
      <c r="AH97" s="30">
        <f t="shared" si="1"/>
        <v>5</v>
      </c>
      <c r="AI97" s="26">
        <v>1</v>
      </c>
    </row>
    <row r="98" spans="1:35" x14ac:dyDescent="0.2">
      <c r="A98" s="24" t="s">
        <v>566</v>
      </c>
      <c r="B98" s="69" t="s">
        <v>53</v>
      </c>
      <c r="C98" s="35"/>
      <c r="D98" s="35"/>
      <c r="E98" s="35">
        <v>1995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>
        <v>2006</v>
      </c>
      <c r="Q98" s="35">
        <v>2007</v>
      </c>
      <c r="R98" s="35">
        <v>2008</v>
      </c>
      <c r="S98" s="35">
        <v>2009</v>
      </c>
      <c r="T98" s="35">
        <v>2010</v>
      </c>
      <c r="U98" s="35"/>
      <c r="V98" s="35"/>
      <c r="W98" s="26"/>
      <c r="X98" s="26"/>
      <c r="Y98" s="26"/>
      <c r="Z98" s="26"/>
      <c r="AA98" s="26"/>
      <c r="AB98" s="26"/>
      <c r="AC98" s="30"/>
      <c r="AD98" s="30"/>
      <c r="AE98" s="30"/>
      <c r="AF98" s="30"/>
      <c r="AG98" s="30"/>
      <c r="AH98" s="30">
        <f t="shared" si="1"/>
        <v>6</v>
      </c>
      <c r="AI98" s="26">
        <v>0</v>
      </c>
    </row>
    <row r="99" spans="1:35" x14ac:dyDescent="0.2">
      <c r="A99" s="24" t="s">
        <v>1166</v>
      </c>
      <c r="B99" s="69" t="s">
        <v>326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26"/>
      <c r="X99" s="26"/>
      <c r="Y99" s="26"/>
      <c r="Z99" s="26"/>
      <c r="AA99" s="26"/>
      <c r="AB99" s="26">
        <v>2018</v>
      </c>
      <c r="AC99" s="30"/>
      <c r="AD99" s="30"/>
      <c r="AE99" s="30"/>
      <c r="AF99" s="30"/>
      <c r="AG99" s="30"/>
      <c r="AH99" s="30">
        <f t="shared" si="1"/>
        <v>1</v>
      </c>
      <c r="AI99" s="26">
        <v>0</v>
      </c>
    </row>
    <row r="100" spans="1:35" x14ac:dyDescent="0.2">
      <c r="A100" s="24" t="s">
        <v>1167</v>
      </c>
      <c r="B100" s="69" t="s">
        <v>1082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>
        <v>2005</v>
      </c>
      <c r="P100" s="35"/>
      <c r="Q100" s="35"/>
      <c r="R100" s="35">
        <v>2008</v>
      </c>
      <c r="S100" s="35"/>
      <c r="T100" s="35"/>
      <c r="U100" s="35">
        <v>2011</v>
      </c>
      <c r="V100" s="35"/>
      <c r="W100" s="26"/>
      <c r="X100" s="26">
        <v>2014</v>
      </c>
      <c r="Y100" s="26"/>
      <c r="Z100" s="26"/>
      <c r="AA100" s="26"/>
      <c r="AB100" s="26"/>
      <c r="AC100" s="30">
        <v>2019</v>
      </c>
      <c r="AD100" s="30">
        <v>2020</v>
      </c>
      <c r="AE100" s="30">
        <v>2021</v>
      </c>
      <c r="AF100" s="30"/>
      <c r="AG100" s="30"/>
      <c r="AH100" s="30">
        <f t="shared" si="1"/>
        <v>7</v>
      </c>
      <c r="AI100" s="26">
        <v>0</v>
      </c>
    </row>
    <row r="101" spans="1:35" x14ac:dyDescent="0.2">
      <c r="A101" s="27" t="s">
        <v>1168</v>
      </c>
      <c r="B101" s="69" t="s">
        <v>95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26">
        <v>2013</v>
      </c>
      <c r="X101" s="26"/>
      <c r="Y101" s="26"/>
      <c r="Z101" s="26">
        <v>2016</v>
      </c>
      <c r="AA101" s="26">
        <v>2017</v>
      </c>
      <c r="AB101" s="26"/>
      <c r="AC101" s="30">
        <v>2019</v>
      </c>
      <c r="AD101" s="30">
        <v>2020</v>
      </c>
      <c r="AE101" s="30"/>
      <c r="AF101" s="30"/>
      <c r="AG101" s="30">
        <v>2023</v>
      </c>
      <c r="AH101" s="30">
        <f t="shared" si="1"/>
        <v>6</v>
      </c>
      <c r="AI101" s="26">
        <v>1</v>
      </c>
    </row>
    <row r="102" spans="1:35" x14ac:dyDescent="0.2">
      <c r="A102" s="24" t="s">
        <v>1169</v>
      </c>
      <c r="B102" s="69" t="s">
        <v>1082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26">
        <v>2013</v>
      </c>
      <c r="X102" s="26"/>
      <c r="Y102" s="26">
        <v>2015</v>
      </c>
      <c r="Z102" s="26"/>
      <c r="AA102" s="26"/>
      <c r="AB102" s="26"/>
      <c r="AC102" s="30"/>
      <c r="AD102" s="30"/>
      <c r="AE102" s="30"/>
      <c r="AF102" s="30"/>
      <c r="AG102" s="30"/>
      <c r="AH102" s="30">
        <f t="shared" si="1"/>
        <v>2</v>
      </c>
      <c r="AI102" s="26">
        <v>0</v>
      </c>
    </row>
    <row r="103" spans="1:35" x14ac:dyDescent="0.2">
      <c r="A103" s="24" t="s">
        <v>1170</v>
      </c>
      <c r="B103" s="69" t="s">
        <v>188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>
        <v>2004</v>
      </c>
      <c r="O103" s="35"/>
      <c r="P103" s="35"/>
      <c r="Q103" s="35">
        <v>2007</v>
      </c>
      <c r="R103" s="35"/>
      <c r="S103" s="35"/>
      <c r="T103" s="35"/>
      <c r="U103" s="35"/>
      <c r="V103" s="35"/>
      <c r="W103" s="26"/>
      <c r="X103" s="26"/>
      <c r="Y103" s="26"/>
      <c r="Z103" s="26"/>
      <c r="AA103" s="26">
        <v>2017</v>
      </c>
      <c r="AB103" s="26">
        <v>2018</v>
      </c>
      <c r="AC103" s="30">
        <v>2019</v>
      </c>
      <c r="AD103" s="32">
        <v>2020</v>
      </c>
      <c r="AE103" s="30">
        <v>2021</v>
      </c>
      <c r="AF103" s="31">
        <v>2022</v>
      </c>
      <c r="AG103" s="30">
        <v>2023</v>
      </c>
      <c r="AH103" s="30">
        <f t="shared" si="1"/>
        <v>9</v>
      </c>
      <c r="AI103" s="26">
        <v>7</v>
      </c>
    </row>
    <row r="104" spans="1:35" x14ac:dyDescent="0.2">
      <c r="A104" s="27" t="s">
        <v>1171</v>
      </c>
      <c r="B104" s="69" t="s">
        <v>97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26"/>
      <c r="X104" s="26"/>
      <c r="Y104" s="26"/>
      <c r="Z104" s="26"/>
      <c r="AA104" s="26"/>
      <c r="AB104" s="26"/>
      <c r="AC104" s="30"/>
      <c r="AD104" s="30">
        <v>2020</v>
      </c>
      <c r="AE104" s="30"/>
      <c r="AF104" s="30"/>
      <c r="AG104" s="30"/>
      <c r="AH104" s="30">
        <f t="shared" si="1"/>
        <v>1</v>
      </c>
      <c r="AI104" s="26">
        <v>0</v>
      </c>
    </row>
    <row r="105" spans="1:35" x14ac:dyDescent="0.2">
      <c r="A105" s="24" t="s">
        <v>1172</v>
      </c>
      <c r="B105" s="69" t="s">
        <v>251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26">
        <v>2013</v>
      </c>
      <c r="X105" s="26"/>
      <c r="Y105" s="26"/>
      <c r="Z105" s="26"/>
      <c r="AA105" s="26"/>
      <c r="AB105" s="26"/>
      <c r="AC105" s="30"/>
      <c r="AD105" s="30"/>
      <c r="AE105" s="30"/>
      <c r="AF105" s="30"/>
      <c r="AG105" s="30"/>
      <c r="AH105" s="30">
        <f t="shared" si="1"/>
        <v>1</v>
      </c>
      <c r="AI105" s="26">
        <v>0</v>
      </c>
    </row>
    <row r="106" spans="1:35" x14ac:dyDescent="0.2">
      <c r="A106" s="24" t="s">
        <v>1173</v>
      </c>
      <c r="B106" s="69" t="s">
        <v>188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>
        <v>2004</v>
      </c>
      <c r="O106" s="35"/>
      <c r="P106" s="35"/>
      <c r="Q106" s="35"/>
      <c r="R106" s="35"/>
      <c r="S106" s="35"/>
      <c r="T106" s="35"/>
      <c r="U106" s="35"/>
      <c r="V106" s="35">
        <v>2012</v>
      </c>
      <c r="W106" s="26"/>
      <c r="X106" s="26"/>
      <c r="Y106" s="26"/>
      <c r="Z106" s="26"/>
      <c r="AA106" s="26"/>
      <c r="AB106" s="26"/>
      <c r="AC106" s="30"/>
      <c r="AD106" s="30"/>
      <c r="AE106" s="30"/>
      <c r="AF106" s="30"/>
      <c r="AG106" s="30"/>
      <c r="AH106" s="30">
        <f t="shared" si="1"/>
        <v>2</v>
      </c>
      <c r="AI106" s="26">
        <v>0</v>
      </c>
    </row>
    <row r="107" spans="1:35" x14ac:dyDescent="0.2">
      <c r="A107" s="24" t="s">
        <v>1174</v>
      </c>
      <c r="B107" s="69" t="s">
        <v>375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>
        <v>2003</v>
      </c>
      <c r="N107" s="35">
        <v>2004</v>
      </c>
      <c r="O107" s="35"/>
      <c r="P107" s="35"/>
      <c r="Q107" s="35"/>
      <c r="R107" s="35"/>
      <c r="S107" s="35"/>
      <c r="T107" s="35"/>
      <c r="U107" s="35">
        <v>2011</v>
      </c>
      <c r="V107" s="35"/>
      <c r="W107" s="26"/>
      <c r="X107" s="26"/>
      <c r="Y107" s="26"/>
      <c r="Z107" s="26"/>
      <c r="AA107" s="26"/>
      <c r="AB107" s="26"/>
      <c r="AC107" s="30"/>
      <c r="AD107" s="30"/>
      <c r="AE107" s="30"/>
      <c r="AF107" s="30"/>
      <c r="AG107" s="30"/>
      <c r="AH107" s="30">
        <f t="shared" si="1"/>
        <v>3</v>
      </c>
      <c r="AI107" s="26">
        <v>0</v>
      </c>
    </row>
    <row r="108" spans="1:35" x14ac:dyDescent="0.2">
      <c r="A108" s="27" t="s">
        <v>1175</v>
      </c>
      <c r="B108" s="69" t="s">
        <v>375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>
        <v>2012</v>
      </c>
      <c r="W108" s="26">
        <v>2013</v>
      </c>
      <c r="X108" s="26">
        <v>2014</v>
      </c>
      <c r="Y108" s="26">
        <v>2015</v>
      </c>
      <c r="Z108" s="26">
        <v>2016</v>
      </c>
      <c r="AA108" s="31">
        <v>2017</v>
      </c>
      <c r="AB108" s="31">
        <v>2018</v>
      </c>
      <c r="AC108" s="32">
        <v>2019</v>
      </c>
      <c r="AD108" s="32">
        <v>2020</v>
      </c>
      <c r="AE108" s="32">
        <v>2021</v>
      </c>
      <c r="AF108" s="30">
        <v>2022</v>
      </c>
      <c r="AG108" s="30">
        <v>2023</v>
      </c>
      <c r="AH108" s="30">
        <f t="shared" si="1"/>
        <v>12</v>
      </c>
      <c r="AI108" s="26">
        <v>12</v>
      </c>
    </row>
    <row r="109" spans="1:35" x14ac:dyDescent="0.2">
      <c r="A109" s="27" t="s">
        <v>1176</v>
      </c>
      <c r="B109" s="69" t="s">
        <v>72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26"/>
      <c r="X109" s="26"/>
      <c r="Y109" s="26"/>
      <c r="Z109" s="26"/>
      <c r="AA109" s="26"/>
      <c r="AB109" s="26"/>
      <c r="AC109" s="30"/>
      <c r="AD109" s="30">
        <v>2020</v>
      </c>
      <c r="AE109" s="30">
        <v>2021</v>
      </c>
      <c r="AF109" s="30">
        <v>2022</v>
      </c>
      <c r="AG109" s="30">
        <v>2023</v>
      </c>
      <c r="AH109" s="30">
        <f t="shared" si="1"/>
        <v>4</v>
      </c>
      <c r="AI109" s="26">
        <v>4</v>
      </c>
    </row>
    <row r="110" spans="1:35" x14ac:dyDescent="0.2">
      <c r="A110" s="27" t="s">
        <v>1177</v>
      </c>
      <c r="B110" s="69" t="s">
        <v>67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26"/>
      <c r="X110" s="26"/>
      <c r="Y110" s="26">
        <v>2015</v>
      </c>
      <c r="Z110" s="26"/>
      <c r="AA110" s="26">
        <v>2017</v>
      </c>
      <c r="AB110" s="26">
        <v>2018</v>
      </c>
      <c r="AC110" s="30">
        <v>2019</v>
      </c>
      <c r="AD110" s="30">
        <v>2020</v>
      </c>
      <c r="AE110" s="30">
        <v>2021</v>
      </c>
      <c r="AF110" s="30">
        <v>2022</v>
      </c>
      <c r="AG110" s="30">
        <v>2023</v>
      </c>
      <c r="AH110" s="30">
        <f t="shared" si="1"/>
        <v>8</v>
      </c>
      <c r="AI110" s="26">
        <v>7</v>
      </c>
    </row>
    <row r="111" spans="1:35" x14ac:dyDescent="0.2">
      <c r="A111" s="24" t="s">
        <v>1178</v>
      </c>
      <c r="B111" s="69" t="s">
        <v>97</v>
      </c>
      <c r="C111" s="35"/>
      <c r="D111" s="35"/>
      <c r="E111" s="35"/>
      <c r="F111" s="25" t="s">
        <v>1179</v>
      </c>
      <c r="G111" s="35"/>
      <c r="H111" s="35"/>
      <c r="I111" s="35"/>
      <c r="J111" s="35"/>
      <c r="K111" s="35"/>
      <c r="L111" s="35"/>
      <c r="M111" s="35"/>
      <c r="N111" s="35">
        <v>2004</v>
      </c>
      <c r="O111" s="35"/>
      <c r="P111" s="35"/>
      <c r="Q111" s="35"/>
      <c r="R111" s="35"/>
      <c r="S111" s="35"/>
      <c r="T111" s="35"/>
      <c r="U111" s="35"/>
      <c r="V111" s="35"/>
      <c r="W111" s="26"/>
      <c r="X111" s="26"/>
      <c r="Y111" s="26"/>
      <c r="Z111" s="26"/>
      <c r="AA111" s="26"/>
      <c r="AB111" s="26"/>
      <c r="AC111" s="30"/>
      <c r="AD111" s="30"/>
      <c r="AE111" s="30"/>
      <c r="AF111" s="30"/>
      <c r="AG111" s="30"/>
      <c r="AH111" s="30">
        <f t="shared" si="1"/>
        <v>1</v>
      </c>
      <c r="AI111" s="26">
        <v>0</v>
      </c>
    </row>
    <row r="112" spans="1:35" x14ac:dyDescent="0.2">
      <c r="A112" s="24" t="s">
        <v>1180</v>
      </c>
      <c r="B112" s="69" t="s">
        <v>199</v>
      </c>
      <c r="C112" s="35"/>
      <c r="D112" s="35"/>
      <c r="E112" s="35"/>
      <c r="F112" s="2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26"/>
      <c r="X112" s="26"/>
      <c r="Y112" s="26">
        <v>2015</v>
      </c>
      <c r="Z112" s="26"/>
      <c r="AA112" s="26"/>
      <c r="AB112" s="26"/>
      <c r="AC112" s="30"/>
      <c r="AD112" s="30"/>
      <c r="AE112" s="30"/>
      <c r="AF112" s="30"/>
      <c r="AG112" s="30"/>
      <c r="AH112" s="30">
        <f t="shared" si="1"/>
        <v>1</v>
      </c>
      <c r="AI112" s="26">
        <v>0</v>
      </c>
    </row>
    <row r="113" spans="1:35" x14ac:dyDescent="0.2">
      <c r="A113" s="24" t="s">
        <v>1181</v>
      </c>
      <c r="B113" s="69" t="s">
        <v>199</v>
      </c>
      <c r="C113" s="35"/>
      <c r="D113" s="35"/>
      <c r="E113" s="35"/>
      <c r="F113" s="2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26">
        <v>2013</v>
      </c>
      <c r="X113" s="26">
        <v>2014</v>
      </c>
      <c r="Y113" s="26">
        <v>2015</v>
      </c>
      <c r="Z113" s="26">
        <v>2016</v>
      </c>
      <c r="AA113" s="26">
        <v>2017</v>
      </c>
      <c r="AB113" s="26"/>
      <c r="AC113" s="30"/>
      <c r="AD113" s="30">
        <v>2020</v>
      </c>
      <c r="AE113" s="30">
        <v>2021</v>
      </c>
      <c r="AF113" s="30">
        <v>2022</v>
      </c>
      <c r="AG113" s="31">
        <v>2023</v>
      </c>
      <c r="AH113" s="30">
        <f t="shared" si="1"/>
        <v>9</v>
      </c>
      <c r="AI113" s="26">
        <v>4</v>
      </c>
    </row>
    <row r="114" spans="1:35" x14ac:dyDescent="0.2">
      <c r="A114" s="24" t="s">
        <v>1182</v>
      </c>
      <c r="B114" s="69" t="s">
        <v>227</v>
      </c>
      <c r="C114" s="35"/>
      <c r="D114" s="35"/>
      <c r="E114" s="35"/>
      <c r="F114" s="25"/>
      <c r="G114" s="35"/>
      <c r="H114" s="35"/>
      <c r="I114" s="35"/>
      <c r="J114" s="35"/>
      <c r="K114" s="35"/>
      <c r="L114" s="35"/>
      <c r="M114" s="35"/>
      <c r="N114" s="35"/>
      <c r="O114" s="35">
        <v>2005</v>
      </c>
      <c r="P114" s="35"/>
      <c r="Q114" s="35"/>
      <c r="R114" s="35"/>
      <c r="S114" s="35"/>
      <c r="T114" s="35"/>
      <c r="U114" s="35"/>
      <c r="V114" s="35"/>
      <c r="W114" s="26"/>
      <c r="X114" s="26"/>
      <c r="Y114" s="26">
        <v>2015</v>
      </c>
      <c r="Z114" s="26">
        <v>2016</v>
      </c>
      <c r="AA114" s="26"/>
      <c r="AB114" s="26"/>
      <c r="AC114" s="30"/>
      <c r="AD114" s="30">
        <v>2020</v>
      </c>
      <c r="AE114" s="30">
        <v>2021</v>
      </c>
      <c r="AF114" s="30">
        <v>2022</v>
      </c>
      <c r="AG114" s="30"/>
      <c r="AH114" s="30">
        <f t="shared" si="1"/>
        <v>6</v>
      </c>
      <c r="AI114" s="26">
        <v>0</v>
      </c>
    </row>
    <row r="115" spans="1:35" x14ac:dyDescent="0.2">
      <c r="A115" s="24" t="s">
        <v>1183</v>
      </c>
      <c r="B115" s="69" t="s">
        <v>227</v>
      </c>
      <c r="C115" s="35"/>
      <c r="D115" s="35"/>
      <c r="E115" s="35"/>
      <c r="F115" s="2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>
        <v>2011</v>
      </c>
      <c r="V115" s="35">
        <v>2012</v>
      </c>
      <c r="W115" s="26"/>
      <c r="X115" s="26"/>
      <c r="Y115" s="26"/>
      <c r="Z115" s="26"/>
      <c r="AA115" s="26"/>
      <c r="AB115" s="26"/>
      <c r="AC115" s="30"/>
      <c r="AD115" s="30"/>
      <c r="AE115" s="30"/>
      <c r="AF115" s="30"/>
      <c r="AG115" s="30"/>
      <c r="AH115" s="30">
        <f t="shared" si="1"/>
        <v>2</v>
      </c>
      <c r="AI115" s="26">
        <v>0</v>
      </c>
    </row>
    <row r="116" spans="1:35" x14ac:dyDescent="0.2">
      <c r="A116" s="24" t="s">
        <v>1184</v>
      </c>
      <c r="B116" s="69" t="s">
        <v>59</v>
      </c>
      <c r="C116" s="35"/>
      <c r="D116" s="35"/>
      <c r="E116" s="35"/>
      <c r="F116" s="2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26">
        <v>2013</v>
      </c>
      <c r="X116" s="26">
        <v>2014</v>
      </c>
      <c r="Y116" s="26">
        <v>2015</v>
      </c>
      <c r="Z116" s="26"/>
      <c r="AA116" s="26">
        <v>2017</v>
      </c>
      <c r="AB116" s="26">
        <v>2018</v>
      </c>
      <c r="AC116" s="30"/>
      <c r="AD116" s="30">
        <v>2020</v>
      </c>
      <c r="AE116" s="30">
        <v>2021</v>
      </c>
      <c r="AF116" s="30"/>
      <c r="AG116" s="30"/>
      <c r="AH116" s="30">
        <f t="shared" si="1"/>
        <v>7</v>
      </c>
      <c r="AI116" s="26">
        <v>0</v>
      </c>
    </row>
    <row r="117" spans="1:35" x14ac:dyDescent="0.2">
      <c r="A117" s="27" t="s">
        <v>1185</v>
      </c>
      <c r="B117" s="69" t="s">
        <v>135</v>
      </c>
      <c r="C117" s="35"/>
      <c r="D117" s="35"/>
      <c r="E117" s="35"/>
      <c r="F117" s="2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26"/>
      <c r="X117" s="26"/>
      <c r="Y117" s="26"/>
      <c r="Z117" s="26"/>
      <c r="AA117" s="26"/>
      <c r="AB117" s="26"/>
      <c r="AC117" s="30"/>
      <c r="AD117" s="30"/>
      <c r="AE117" s="30">
        <v>2021</v>
      </c>
      <c r="AF117" s="31">
        <v>2022</v>
      </c>
      <c r="AG117" s="30">
        <v>2023</v>
      </c>
      <c r="AH117" s="30">
        <f t="shared" si="1"/>
        <v>3</v>
      </c>
      <c r="AI117" s="26">
        <v>3</v>
      </c>
    </row>
    <row r="118" spans="1:35" x14ac:dyDescent="0.2">
      <c r="A118" s="24" t="s">
        <v>916</v>
      </c>
      <c r="B118" s="69" t="s">
        <v>138</v>
      </c>
      <c r="C118" s="35"/>
      <c r="D118" s="35"/>
      <c r="E118" s="35"/>
      <c r="F118" s="35"/>
      <c r="G118" s="35"/>
      <c r="H118" s="35"/>
      <c r="I118" s="35">
        <v>1999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26"/>
      <c r="X118" s="26"/>
      <c r="Y118" s="26"/>
      <c r="Z118" s="26"/>
      <c r="AA118" s="26"/>
      <c r="AB118" s="26"/>
      <c r="AC118" s="30"/>
      <c r="AD118" s="30"/>
      <c r="AE118" s="30"/>
      <c r="AF118" s="30"/>
      <c r="AG118" s="30"/>
      <c r="AH118" s="30">
        <f t="shared" si="1"/>
        <v>1</v>
      </c>
      <c r="AI118" s="26">
        <v>0</v>
      </c>
    </row>
    <row r="119" spans="1:35" x14ac:dyDescent="0.2">
      <c r="A119" s="24" t="s">
        <v>1186</v>
      </c>
      <c r="B119" s="69" t="s">
        <v>288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>
        <v>2003</v>
      </c>
      <c r="N119" s="35">
        <v>2004</v>
      </c>
      <c r="O119" s="35">
        <v>2005</v>
      </c>
      <c r="P119" s="35">
        <v>2006</v>
      </c>
      <c r="Q119" s="35">
        <v>2007</v>
      </c>
      <c r="R119" s="35">
        <v>2008</v>
      </c>
      <c r="S119" s="35"/>
      <c r="T119" s="35">
        <v>2010</v>
      </c>
      <c r="U119" s="35">
        <v>2011</v>
      </c>
      <c r="V119" s="35">
        <v>2012</v>
      </c>
      <c r="W119" s="26">
        <v>2013</v>
      </c>
      <c r="X119" s="26"/>
      <c r="Y119" s="26">
        <v>2015</v>
      </c>
      <c r="Z119" s="26"/>
      <c r="AA119" s="26"/>
      <c r="AB119" s="26"/>
      <c r="AC119" s="30"/>
      <c r="AD119" s="30"/>
      <c r="AE119" s="30"/>
      <c r="AF119" s="30"/>
      <c r="AG119" s="30"/>
      <c r="AH119" s="30">
        <f t="shared" si="1"/>
        <v>11</v>
      </c>
      <c r="AI119" s="26">
        <v>0</v>
      </c>
    </row>
    <row r="120" spans="1:35" x14ac:dyDescent="0.2">
      <c r="A120" s="24" t="s">
        <v>1187</v>
      </c>
      <c r="B120" s="69" t="s">
        <v>135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>
        <v>2005</v>
      </c>
      <c r="P120" s="35"/>
      <c r="Q120" s="35"/>
      <c r="R120" s="35"/>
      <c r="S120" s="35"/>
      <c r="T120" s="35"/>
      <c r="U120" s="35"/>
      <c r="V120" s="35"/>
      <c r="W120" s="26"/>
      <c r="X120" s="26"/>
      <c r="Y120" s="26"/>
      <c r="Z120" s="26"/>
      <c r="AA120" s="26"/>
      <c r="AB120" s="26"/>
      <c r="AC120" s="30"/>
      <c r="AD120" s="30"/>
      <c r="AE120" s="32">
        <v>2021</v>
      </c>
      <c r="AF120" s="31">
        <v>2022</v>
      </c>
      <c r="AG120" s="31">
        <v>2023</v>
      </c>
      <c r="AH120" s="30">
        <f t="shared" si="1"/>
        <v>4</v>
      </c>
      <c r="AI120" s="26">
        <v>3</v>
      </c>
    </row>
    <row r="121" spans="1:35" x14ac:dyDescent="0.2">
      <c r="A121" s="24" t="s">
        <v>1188</v>
      </c>
      <c r="B121" s="69" t="s">
        <v>321</v>
      </c>
      <c r="C121" s="35">
        <v>1993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26"/>
      <c r="X121" s="26"/>
      <c r="Y121" s="26"/>
      <c r="Z121" s="26"/>
      <c r="AA121" s="26"/>
      <c r="AB121" s="26"/>
      <c r="AC121" s="30"/>
      <c r="AD121" s="30"/>
      <c r="AE121" s="30"/>
      <c r="AF121" s="30"/>
      <c r="AG121" s="30"/>
      <c r="AH121" s="30">
        <f t="shared" si="1"/>
        <v>1</v>
      </c>
      <c r="AI121" s="26">
        <v>0</v>
      </c>
    </row>
    <row r="122" spans="1:35" x14ac:dyDescent="0.2">
      <c r="A122" s="24" t="s">
        <v>1189</v>
      </c>
      <c r="B122" s="69" t="s">
        <v>188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>
        <v>2006</v>
      </c>
      <c r="Q122" s="35"/>
      <c r="R122" s="35"/>
      <c r="S122" s="35"/>
      <c r="T122" s="35"/>
      <c r="U122" s="35"/>
      <c r="V122" s="35"/>
      <c r="W122" s="26"/>
      <c r="X122" s="26"/>
      <c r="Y122" s="26"/>
      <c r="Z122" s="26"/>
      <c r="AA122" s="26"/>
      <c r="AB122" s="26"/>
      <c r="AC122" s="30"/>
      <c r="AD122" s="30"/>
      <c r="AE122" s="30"/>
      <c r="AF122" s="30"/>
      <c r="AG122" s="30"/>
      <c r="AH122" s="30">
        <f t="shared" si="1"/>
        <v>1</v>
      </c>
      <c r="AI122" s="26">
        <v>0</v>
      </c>
    </row>
    <row r="123" spans="1:35" x14ac:dyDescent="0.2">
      <c r="A123" s="24" t="s">
        <v>1190</v>
      </c>
      <c r="B123" s="69" t="s">
        <v>257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26">
        <v>2013</v>
      </c>
      <c r="X123" s="26"/>
      <c r="Y123" s="26"/>
      <c r="Z123" s="26"/>
      <c r="AA123" s="26"/>
      <c r="AB123" s="26"/>
      <c r="AC123" s="30"/>
      <c r="AD123" s="30"/>
      <c r="AE123" s="30"/>
      <c r="AF123" s="30"/>
      <c r="AG123" s="30"/>
      <c r="AH123" s="30">
        <f t="shared" si="1"/>
        <v>1</v>
      </c>
      <c r="AI123" s="26">
        <v>0</v>
      </c>
    </row>
    <row r="124" spans="1:35" x14ac:dyDescent="0.2">
      <c r="A124" s="27" t="s">
        <v>1191</v>
      </c>
      <c r="B124" s="69" t="s">
        <v>146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26"/>
      <c r="X124" s="26"/>
      <c r="Y124" s="26"/>
      <c r="Z124" s="26">
        <v>2016</v>
      </c>
      <c r="AA124" s="26"/>
      <c r="AB124" s="31">
        <v>2018</v>
      </c>
      <c r="AC124" s="30"/>
      <c r="AD124" s="32">
        <v>2020</v>
      </c>
      <c r="AE124" s="30">
        <v>2021</v>
      </c>
      <c r="AF124" s="30">
        <v>2022</v>
      </c>
      <c r="AG124" s="30">
        <v>2023</v>
      </c>
      <c r="AH124" s="30">
        <f t="shared" si="1"/>
        <v>6</v>
      </c>
      <c r="AI124" s="26">
        <v>4</v>
      </c>
    </row>
    <row r="125" spans="1:35" x14ac:dyDescent="0.2">
      <c r="A125" s="27" t="s">
        <v>1192</v>
      </c>
      <c r="B125" s="69" t="s">
        <v>135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>
        <v>2002</v>
      </c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26"/>
      <c r="X125" s="26"/>
      <c r="Y125" s="26">
        <v>2015</v>
      </c>
      <c r="Z125" s="26"/>
      <c r="AA125" s="26"/>
      <c r="AB125" s="26"/>
      <c r="AC125" s="30"/>
      <c r="AD125" s="30"/>
      <c r="AE125" s="30"/>
      <c r="AF125" s="30"/>
      <c r="AG125" s="30"/>
      <c r="AH125" s="30">
        <f t="shared" si="1"/>
        <v>2</v>
      </c>
      <c r="AI125" s="26">
        <v>0</v>
      </c>
    </row>
    <row r="126" spans="1:35" x14ac:dyDescent="0.2">
      <c r="A126" s="27" t="s">
        <v>599</v>
      </c>
      <c r="B126" s="69" t="s">
        <v>84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>
        <v>2002</v>
      </c>
      <c r="M126" s="35">
        <v>2003</v>
      </c>
      <c r="N126" s="35"/>
      <c r="O126" s="35"/>
      <c r="P126" s="35"/>
      <c r="Q126" s="35"/>
      <c r="R126" s="35"/>
      <c r="S126" s="35"/>
      <c r="T126" s="35"/>
      <c r="U126" s="35"/>
      <c r="V126" s="35"/>
      <c r="W126" s="26"/>
      <c r="X126" s="26"/>
      <c r="Y126" s="26"/>
      <c r="Z126" s="26"/>
      <c r="AA126" s="26"/>
      <c r="AB126" s="26"/>
      <c r="AC126" s="30"/>
      <c r="AD126" s="30"/>
      <c r="AE126" s="30"/>
      <c r="AF126" s="30"/>
      <c r="AG126" s="30"/>
      <c r="AH126" s="30">
        <f t="shared" si="1"/>
        <v>2</v>
      </c>
      <c r="AI126" s="26">
        <v>0</v>
      </c>
    </row>
    <row r="127" spans="1:35" x14ac:dyDescent="0.2">
      <c r="A127" s="27" t="s">
        <v>602</v>
      </c>
      <c r="B127" s="69" t="s">
        <v>95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26"/>
      <c r="X127" s="26"/>
      <c r="Y127" s="26"/>
      <c r="Z127" s="26"/>
      <c r="AA127" s="26"/>
      <c r="AB127" s="26"/>
      <c r="AC127" s="30"/>
      <c r="AD127" s="30"/>
      <c r="AE127" s="30"/>
      <c r="AF127" s="30"/>
      <c r="AG127" s="30">
        <v>2023</v>
      </c>
      <c r="AH127" s="30">
        <f t="shared" si="1"/>
        <v>1</v>
      </c>
      <c r="AI127" s="26">
        <v>1</v>
      </c>
    </row>
    <row r="128" spans="1:35" x14ac:dyDescent="0.2">
      <c r="A128" s="27" t="s">
        <v>1193</v>
      </c>
      <c r="B128" s="69" t="s">
        <v>84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26"/>
      <c r="X128" s="26"/>
      <c r="Y128" s="26"/>
      <c r="Z128" s="26"/>
      <c r="AA128" s="26"/>
      <c r="AB128" s="26"/>
      <c r="AC128" s="30"/>
      <c r="AD128" s="30"/>
      <c r="AE128" s="30"/>
      <c r="AF128" s="30"/>
      <c r="AG128" s="31">
        <v>2023</v>
      </c>
      <c r="AH128" s="30">
        <f t="shared" si="1"/>
        <v>1</v>
      </c>
      <c r="AI128" s="26">
        <v>1</v>
      </c>
    </row>
    <row r="129" spans="1:35" x14ac:dyDescent="0.2">
      <c r="A129" s="24" t="s">
        <v>1194</v>
      </c>
      <c r="B129" s="69" t="s">
        <v>84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>
        <v>2009</v>
      </c>
      <c r="T129" s="35">
        <v>2010</v>
      </c>
      <c r="U129" s="35"/>
      <c r="V129" s="35"/>
      <c r="W129" s="26"/>
      <c r="X129" s="26"/>
      <c r="Y129" s="26"/>
      <c r="Z129" s="26"/>
      <c r="AA129" s="26"/>
      <c r="AB129" s="26"/>
      <c r="AC129" s="30"/>
      <c r="AD129" s="30"/>
      <c r="AE129" s="30"/>
      <c r="AF129" s="30"/>
      <c r="AG129" s="30"/>
      <c r="AH129" s="30">
        <f t="shared" si="1"/>
        <v>2</v>
      </c>
      <c r="AI129" s="26">
        <v>0</v>
      </c>
    </row>
    <row r="130" spans="1:35" x14ac:dyDescent="0.2">
      <c r="A130" s="24" t="s">
        <v>605</v>
      </c>
      <c r="B130" s="69" t="s">
        <v>251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>
        <v>2012</v>
      </c>
      <c r="W130" s="26"/>
      <c r="X130" s="26">
        <v>2014</v>
      </c>
      <c r="Y130" s="26">
        <v>2015</v>
      </c>
      <c r="Z130" s="26"/>
      <c r="AA130" s="26"/>
      <c r="AB130" s="26"/>
      <c r="AC130" s="30"/>
      <c r="AD130" s="30"/>
      <c r="AE130" s="30"/>
      <c r="AF130" s="30"/>
      <c r="AG130" s="30"/>
      <c r="AH130" s="30">
        <f t="shared" si="1"/>
        <v>3</v>
      </c>
      <c r="AI130" s="26">
        <v>0</v>
      </c>
    </row>
    <row r="131" spans="1:35" x14ac:dyDescent="0.2">
      <c r="A131" s="27" t="s">
        <v>1195</v>
      </c>
      <c r="B131" s="69" t="s">
        <v>251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26"/>
      <c r="X131" s="26"/>
      <c r="Y131" s="26"/>
      <c r="Z131" s="26"/>
      <c r="AA131" s="26"/>
      <c r="AB131" s="26"/>
      <c r="AC131" s="30"/>
      <c r="AD131" s="30">
        <v>2020</v>
      </c>
      <c r="AE131" s="30">
        <v>2021</v>
      </c>
      <c r="AF131" s="30">
        <v>2022</v>
      </c>
      <c r="AG131" s="30"/>
      <c r="AH131" s="30">
        <f t="shared" ref="AH131:AH194" si="2">COUNT(C131:AG131)</f>
        <v>3</v>
      </c>
      <c r="AI131" s="26">
        <v>0</v>
      </c>
    </row>
    <row r="132" spans="1:35" x14ac:dyDescent="0.2">
      <c r="A132" s="24" t="s">
        <v>1196</v>
      </c>
      <c r="B132" s="69" t="s">
        <v>251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>
        <v>2009</v>
      </c>
      <c r="T132" s="35"/>
      <c r="U132" s="35"/>
      <c r="V132" s="35"/>
      <c r="W132" s="26"/>
      <c r="X132" s="26"/>
      <c r="Y132" s="26"/>
      <c r="Z132" s="26"/>
      <c r="AA132" s="26"/>
      <c r="AB132" s="26"/>
      <c r="AC132" s="30"/>
      <c r="AD132" s="30"/>
      <c r="AE132" s="30"/>
      <c r="AF132" s="30"/>
      <c r="AG132" s="30"/>
      <c r="AH132" s="30">
        <f t="shared" si="2"/>
        <v>1</v>
      </c>
      <c r="AI132" s="26">
        <v>0</v>
      </c>
    </row>
    <row r="133" spans="1:35" x14ac:dyDescent="0.2">
      <c r="A133" s="27" t="s">
        <v>1197</v>
      </c>
      <c r="B133" s="69" t="s">
        <v>86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>
        <v>2003</v>
      </c>
      <c r="N133" s="35">
        <v>2004</v>
      </c>
      <c r="O133" s="35">
        <v>2005</v>
      </c>
      <c r="P133" s="35">
        <v>2006</v>
      </c>
      <c r="Q133" s="35">
        <v>2007</v>
      </c>
      <c r="R133" s="35">
        <v>2008</v>
      </c>
      <c r="S133" s="35">
        <v>2009</v>
      </c>
      <c r="T133" s="35">
        <v>2010</v>
      </c>
      <c r="U133" s="35">
        <v>2011</v>
      </c>
      <c r="V133" s="35">
        <v>2012</v>
      </c>
      <c r="W133" s="26"/>
      <c r="X133" s="26"/>
      <c r="Y133" s="26">
        <v>2015</v>
      </c>
      <c r="Z133" s="26">
        <v>2016</v>
      </c>
      <c r="AA133" s="26">
        <v>2017</v>
      </c>
      <c r="AB133" s="26">
        <v>2018</v>
      </c>
      <c r="AC133" s="30">
        <v>2019</v>
      </c>
      <c r="AD133" s="30">
        <v>2020</v>
      </c>
      <c r="AE133" s="30">
        <v>2021</v>
      </c>
      <c r="AF133" s="30"/>
      <c r="AG133" s="30"/>
      <c r="AH133" s="30">
        <f t="shared" si="2"/>
        <v>17</v>
      </c>
      <c r="AI133" s="26">
        <v>0</v>
      </c>
    </row>
    <row r="134" spans="1:35" x14ac:dyDescent="0.2">
      <c r="A134" s="27" t="s">
        <v>1198</v>
      </c>
      <c r="B134" s="69" t="s">
        <v>257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26"/>
      <c r="X134" s="26"/>
      <c r="Y134" s="26"/>
      <c r="Z134" s="26"/>
      <c r="AA134" s="26"/>
      <c r="AB134" s="26"/>
      <c r="AC134" s="30"/>
      <c r="AD134" s="30"/>
      <c r="AE134" s="30"/>
      <c r="AF134" s="30">
        <v>2022</v>
      </c>
      <c r="AG134" s="30"/>
      <c r="AH134" s="30">
        <f t="shared" si="2"/>
        <v>1</v>
      </c>
      <c r="AI134" s="26">
        <v>0</v>
      </c>
    </row>
    <row r="135" spans="1:35" x14ac:dyDescent="0.2">
      <c r="A135" s="27" t="s">
        <v>1199</v>
      </c>
      <c r="B135" s="69" t="s">
        <v>61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26"/>
      <c r="X135" s="26"/>
      <c r="Y135" s="26"/>
      <c r="Z135" s="26"/>
      <c r="AA135" s="26"/>
      <c r="AB135" s="26"/>
      <c r="AC135" s="30"/>
      <c r="AD135" s="30"/>
      <c r="AE135" s="30">
        <v>2021</v>
      </c>
      <c r="AF135" s="30"/>
      <c r="AG135" s="30"/>
      <c r="AH135" s="30">
        <f t="shared" si="2"/>
        <v>1</v>
      </c>
      <c r="AI135" s="26">
        <v>0</v>
      </c>
    </row>
    <row r="136" spans="1:35" x14ac:dyDescent="0.2">
      <c r="A136" s="24" t="s">
        <v>1199</v>
      </c>
      <c r="B136" s="69" t="s">
        <v>188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>
        <v>2010</v>
      </c>
      <c r="U136" s="35"/>
      <c r="V136" s="35"/>
      <c r="W136" s="26"/>
      <c r="X136" s="26"/>
      <c r="Y136" s="26"/>
      <c r="Z136" s="26"/>
      <c r="AA136" s="26"/>
      <c r="AB136" s="26"/>
      <c r="AC136" s="30"/>
      <c r="AD136" s="30"/>
      <c r="AE136" s="30"/>
      <c r="AF136" s="30"/>
      <c r="AG136" s="30"/>
      <c r="AH136" s="30">
        <f t="shared" si="2"/>
        <v>1</v>
      </c>
      <c r="AI136" s="26">
        <v>0</v>
      </c>
    </row>
    <row r="137" spans="1:35" x14ac:dyDescent="0.2">
      <c r="A137" s="24" t="s">
        <v>1200</v>
      </c>
      <c r="B137" s="69" t="s">
        <v>53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26"/>
      <c r="X137" s="26"/>
      <c r="Y137" s="26"/>
      <c r="Z137" s="26"/>
      <c r="AA137" s="26"/>
      <c r="AB137" s="26"/>
      <c r="AC137" s="30"/>
      <c r="AD137" s="30"/>
      <c r="AE137" s="30"/>
      <c r="AF137" s="30"/>
      <c r="AG137" s="30">
        <v>2023</v>
      </c>
      <c r="AH137" s="30">
        <f t="shared" si="2"/>
        <v>1</v>
      </c>
      <c r="AI137" s="26">
        <v>1</v>
      </c>
    </row>
    <row r="138" spans="1:35" x14ac:dyDescent="0.2">
      <c r="A138" s="24" t="s">
        <v>1201</v>
      </c>
      <c r="B138" s="69" t="s">
        <v>146</v>
      </c>
      <c r="C138" s="35"/>
      <c r="D138" s="35">
        <v>1994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26"/>
      <c r="X138" s="26"/>
      <c r="Y138" s="26"/>
      <c r="Z138" s="26"/>
      <c r="AA138" s="26"/>
      <c r="AB138" s="26"/>
      <c r="AC138" s="30"/>
      <c r="AD138" s="30"/>
      <c r="AE138" s="30"/>
      <c r="AF138" s="30"/>
      <c r="AG138" s="30"/>
      <c r="AH138" s="30">
        <f t="shared" si="2"/>
        <v>1</v>
      </c>
      <c r="AI138" s="26">
        <v>0</v>
      </c>
    </row>
    <row r="139" spans="1:35" x14ac:dyDescent="0.2">
      <c r="A139" s="24" t="s">
        <v>1202</v>
      </c>
      <c r="B139" s="69" t="s">
        <v>199</v>
      </c>
      <c r="C139" s="35"/>
      <c r="D139" s="35"/>
      <c r="E139" s="35"/>
      <c r="F139" s="35">
        <v>1996</v>
      </c>
      <c r="G139" s="35">
        <v>1997</v>
      </c>
      <c r="H139" s="35">
        <v>1998</v>
      </c>
      <c r="I139" s="35"/>
      <c r="J139" s="35"/>
      <c r="K139" s="35"/>
      <c r="L139" s="35"/>
      <c r="M139" s="35"/>
      <c r="N139" s="35"/>
      <c r="O139" s="35"/>
      <c r="P139" s="35"/>
      <c r="Q139" s="35"/>
      <c r="R139" s="35">
        <v>2008</v>
      </c>
      <c r="S139" s="35"/>
      <c r="T139" s="35"/>
      <c r="U139" s="35"/>
      <c r="V139" s="35"/>
      <c r="W139" s="26">
        <v>2013</v>
      </c>
      <c r="X139" s="26"/>
      <c r="Y139" s="26"/>
      <c r="Z139" s="26"/>
      <c r="AA139" s="26">
        <v>2017</v>
      </c>
      <c r="AB139" s="26">
        <v>2018</v>
      </c>
      <c r="AC139" s="32">
        <v>2019</v>
      </c>
      <c r="AD139" s="30">
        <v>2020</v>
      </c>
      <c r="AE139" s="32">
        <v>2021</v>
      </c>
      <c r="AF139" s="30">
        <v>2022</v>
      </c>
      <c r="AG139" s="30"/>
      <c r="AH139" s="30">
        <f t="shared" si="2"/>
        <v>11</v>
      </c>
      <c r="AI139" s="26">
        <v>0</v>
      </c>
    </row>
    <row r="140" spans="1:35" x14ac:dyDescent="0.2">
      <c r="A140" s="27" t="s">
        <v>1203</v>
      </c>
      <c r="B140" s="69" t="s">
        <v>375</v>
      </c>
      <c r="C140" s="35"/>
      <c r="D140" s="35"/>
      <c r="E140" s="35"/>
      <c r="F140" s="35"/>
      <c r="G140" s="35">
        <v>1997</v>
      </c>
      <c r="H140" s="35">
        <v>1998</v>
      </c>
      <c r="I140" s="35">
        <v>1999</v>
      </c>
      <c r="J140" s="35">
        <v>2000</v>
      </c>
      <c r="K140" s="35"/>
      <c r="L140" s="35"/>
      <c r="M140" s="35">
        <v>2003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26">
        <v>2013</v>
      </c>
      <c r="X140" s="26">
        <v>2014</v>
      </c>
      <c r="Y140" s="26">
        <v>2015</v>
      </c>
      <c r="Z140" s="26">
        <v>2016</v>
      </c>
      <c r="AA140" s="31">
        <v>2017</v>
      </c>
      <c r="AB140" s="31">
        <v>2018</v>
      </c>
      <c r="AC140" s="32">
        <v>2019</v>
      </c>
      <c r="AD140" s="30">
        <v>2020</v>
      </c>
      <c r="AE140" s="30">
        <v>2021</v>
      </c>
      <c r="AF140" s="30">
        <v>2022</v>
      </c>
      <c r="AG140" s="30"/>
      <c r="AH140" s="30">
        <f t="shared" si="2"/>
        <v>15</v>
      </c>
      <c r="AI140" s="26">
        <v>0</v>
      </c>
    </row>
    <row r="141" spans="1:35" x14ac:dyDescent="0.2">
      <c r="A141" s="24" t="s">
        <v>1204</v>
      </c>
      <c r="B141" s="69" t="s">
        <v>97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>
        <v>2009</v>
      </c>
      <c r="T141" s="35"/>
      <c r="U141" s="35"/>
      <c r="V141" s="35"/>
      <c r="W141" s="26"/>
      <c r="X141" s="26"/>
      <c r="Y141" s="26"/>
      <c r="Z141" s="26"/>
      <c r="AA141" s="26"/>
      <c r="AB141" s="26"/>
      <c r="AC141" s="30"/>
      <c r="AD141" s="30"/>
      <c r="AE141" s="30"/>
      <c r="AF141" s="30"/>
      <c r="AG141" s="30"/>
      <c r="AH141" s="30">
        <f t="shared" si="2"/>
        <v>1</v>
      </c>
      <c r="AI141" s="26">
        <v>0</v>
      </c>
    </row>
    <row r="142" spans="1:35" x14ac:dyDescent="0.2">
      <c r="A142" s="24" t="s">
        <v>1205</v>
      </c>
      <c r="B142" s="69" t="s">
        <v>138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>
        <v>2012</v>
      </c>
      <c r="W142" s="26">
        <v>2013</v>
      </c>
      <c r="X142" s="26"/>
      <c r="Y142" s="26"/>
      <c r="Z142" s="26"/>
      <c r="AA142" s="26"/>
      <c r="AB142" s="26"/>
      <c r="AC142" s="30"/>
      <c r="AD142" s="30"/>
      <c r="AE142" s="30"/>
      <c r="AF142" s="30"/>
      <c r="AG142" s="30"/>
      <c r="AH142" s="30">
        <f t="shared" si="2"/>
        <v>2</v>
      </c>
      <c r="AI142" s="26">
        <v>0</v>
      </c>
    </row>
    <row r="143" spans="1:35" x14ac:dyDescent="0.2">
      <c r="A143" s="27" t="s">
        <v>1206</v>
      </c>
      <c r="B143" s="69" t="s">
        <v>163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26"/>
      <c r="X143" s="26"/>
      <c r="Y143" s="26"/>
      <c r="Z143" s="26"/>
      <c r="AA143" s="26"/>
      <c r="AB143" s="26"/>
      <c r="AC143" s="30"/>
      <c r="AD143" s="30">
        <v>2020</v>
      </c>
      <c r="AE143" s="30"/>
      <c r="AF143" s="30"/>
      <c r="AG143" s="30"/>
      <c r="AH143" s="30">
        <f t="shared" si="2"/>
        <v>1</v>
      </c>
      <c r="AI143" s="26">
        <v>0</v>
      </c>
    </row>
    <row r="144" spans="1:35" x14ac:dyDescent="0.2">
      <c r="A144" s="24" t="s">
        <v>1207</v>
      </c>
      <c r="B144" s="69" t="s">
        <v>288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26"/>
      <c r="X144" s="26">
        <v>2014</v>
      </c>
      <c r="Y144" s="26">
        <v>2015</v>
      </c>
      <c r="Z144" s="26">
        <v>2016</v>
      </c>
      <c r="AA144" s="26">
        <v>2017</v>
      </c>
      <c r="AB144" s="26">
        <v>2018</v>
      </c>
      <c r="AC144" s="30">
        <v>2019</v>
      </c>
      <c r="AD144" s="30">
        <v>2020</v>
      </c>
      <c r="AE144" s="30">
        <v>2021</v>
      </c>
      <c r="AF144" s="30">
        <v>2022</v>
      </c>
      <c r="AG144" s="30"/>
      <c r="AH144" s="30">
        <f t="shared" si="2"/>
        <v>9</v>
      </c>
      <c r="AI144" s="26">
        <v>0</v>
      </c>
    </row>
    <row r="145" spans="1:35" x14ac:dyDescent="0.2">
      <c r="A145" s="24" t="s">
        <v>1208</v>
      </c>
      <c r="B145" s="69" t="s">
        <v>146</v>
      </c>
      <c r="C145" s="35">
        <v>1993</v>
      </c>
      <c r="D145" s="35">
        <v>1994</v>
      </c>
      <c r="E145" s="35">
        <v>1995</v>
      </c>
      <c r="F145" s="35"/>
      <c r="G145" s="35"/>
      <c r="H145" s="35">
        <v>1998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26"/>
      <c r="X145" s="26"/>
      <c r="Y145" s="26"/>
      <c r="Z145" s="26"/>
      <c r="AA145" s="26"/>
      <c r="AB145" s="26"/>
      <c r="AC145" s="30"/>
      <c r="AD145" s="30"/>
      <c r="AE145" s="30"/>
      <c r="AF145" s="30"/>
      <c r="AG145" s="30"/>
      <c r="AH145" s="30">
        <f t="shared" si="2"/>
        <v>4</v>
      </c>
      <c r="AI145" s="26">
        <v>0</v>
      </c>
    </row>
    <row r="146" spans="1:35" x14ac:dyDescent="0.2">
      <c r="A146" s="21" t="s">
        <v>1209</v>
      </c>
      <c r="B146" s="21" t="s">
        <v>163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26"/>
      <c r="X146" s="26"/>
      <c r="Y146" s="26"/>
      <c r="Z146" s="26"/>
      <c r="AA146" s="26"/>
      <c r="AB146" s="26"/>
      <c r="AC146" s="32">
        <v>2019</v>
      </c>
      <c r="AD146" s="30">
        <v>2020</v>
      </c>
      <c r="AE146" s="30"/>
      <c r="AF146" s="30"/>
      <c r="AG146" s="30"/>
      <c r="AH146" s="30">
        <f t="shared" si="2"/>
        <v>2</v>
      </c>
      <c r="AI146" s="26">
        <v>0</v>
      </c>
    </row>
    <row r="147" spans="1:35" x14ac:dyDescent="0.2">
      <c r="A147" s="24" t="s">
        <v>1210</v>
      </c>
      <c r="B147" s="69" t="s">
        <v>227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>
        <v>2008</v>
      </c>
      <c r="S147" s="35">
        <v>2009</v>
      </c>
      <c r="T147" s="35">
        <v>2010</v>
      </c>
      <c r="U147" s="35">
        <v>2011</v>
      </c>
      <c r="V147" s="35">
        <v>2012</v>
      </c>
      <c r="W147" s="26">
        <v>2013</v>
      </c>
      <c r="X147" s="26">
        <v>2014</v>
      </c>
      <c r="Y147" s="26">
        <v>2015</v>
      </c>
      <c r="Z147" s="26">
        <v>2016</v>
      </c>
      <c r="AA147" s="26">
        <v>2017</v>
      </c>
      <c r="AB147" s="26">
        <v>2018</v>
      </c>
      <c r="AC147" s="32">
        <v>2019</v>
      </c>
      <c r="AD147" s="32">
        <v>2020</v>
      </c>
      <c r="AE147" s="30">
        <v>2021</v>
      </c>
      <c r="AF147" s="30">
        <v>2022</v>
      </c>
      <c r="AG147" s="30">
        <v>2023</v>
      </c>
      <c r="AH147" s="30">
        <f t="shared" si="2"/>
        <v>16</v>
      </c>
      <c r="AI147" s="26">
        <v>16</v>
      </c>
    </row>
    <row r="148" spans="1:35" x14ac:dyDescent="0.2">
      <c r="A148" s="21" t="s">
        <v>1211</v>
      </c>
      <c r="B148" s="21" t="s">
        <v>86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26"/>
      <c r="X148" s="26"/>
      <c r="Y148" s="26"/>
      <c r="Z148" s="26"/>
      <c r="AA148" s="26"/>
      <c r="AB148" s="26"/>
      <c r="AC148" s="30">
        <v>2019</v>
      </c>
      <c r="AD148" s="30">
        <v>2020</v>
      </c>
      <c r="AE148" s="30">
        <v>2021</v>
      </c>
      <c r="AF148" s="30"/>
      <c r="AG148" s="30"/>
      <c r="AH148" s="30">
        <f t="shared" si="2"/>
        <v>3</v>
      </c>
      <c r="AI148" s="26">
        <v>0</v>
      </c>
    </row>
    <row r="149" spans="1:35" x14ac:dyDescent="0.2">
      <c r="A149" s="24" t="s">
        <v>1212</v>
      </c>
      <c r="B149" s="69" t="s">
        <v>1104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>
        <v>2009</v>
      </c>
      <c r="T149" s="35"/>
      <c r="U149" s="35"/>
      <c r="V149" s="35"/>
      <c r="W149" s="26"/>
      <c r="X149" s="26"/>
      <c r="Y149" s="26"/>
      <c r="Z149" s="26"/>
      <c r="AA149" s="26"/>
      <c r="AB149" s="26"/>
      <c r="AC149" s="30"/>
      <c r="AD149" s="30"/>
      <c r="AE149" s="30"/>
      <c r="AF149" s="30"/>
      <c r="AG149" s="30"/>
      <c r="AH149" s="30">
        <f t="shared" si="2"/>
        <v>1</v>
      </c>
      <c r="AI149" s="26">
        <v>0</v>
      </c>
    </row>
    <row r="150" spans="1:35" x14ac:dyDescent="0.2">
      <c r="A150" s="27" t="s">
        <v>1213</v>
      </c>
      <c r="B150" s="69" t="s">
        <v>1094</v>
      </c>
      <c r="C150" s="35"/>
      <c r="D150" s="35"/>
      <c r="E150" s="35"/>
      <c r="F150" s="26">
        <v>1996</v>
      </c>
      <c r="G150" s="26">
        <v>1997</v>
      </c>
      <c r="H150" s="26">
        <v>1998</v>
      </c>
      <c r="I150" s="26">
        <v>1999</v>
      </c>
      <c r="J150" s="26">
        <v>2000</v>
      </c>
      <c r="K150" s="26">
        <v>2001</v>
      </c>
      <c r="L150" s="26">
        <v>2002</v>
      </c>
      <c r="M150" s="26">
        <v>2003</v>
      </c>
      <c r="N150" s="26">
        <v>2004</v>
      </c>
      <c r="O150" s="26">
        <v>2005</v>
      </c>
      <c r="P150" s="26">
        <v>2006</v>
      </c>
      <c r="Q150" s="26">
        <v>2007</v>
      </c>
      <c r="R150" s="35"/>
      <c r="S150" s="35"/>
      <c r="T150" s="35"/>
      <c r="U150" s="35"/>
      <c r="V150" s="35"/>
      <c r="W150" s="26"/>
      <c r="X150" s="26"/>
      <c r="Y150" s="26"/>
      <c r="Z150" s="26"/>
      <c r="AA150" s="26"/>
      <c r="AB150" s="26"/>
      <c r="AC150" s="30"/>
      <c r="AD150" s="30"/>
      <c r="AE150" s="30"/>
      <c r="AF150" s="30"/>
      <c r="AG150" s="30"/>
      <c r="AH150" s="30">
        <f t="shared" si="2"/>
        <v>12</v>
      </c>
      <c r="AI150" s="26">
        <v>0</v>
      </c>
    </row>
    <row r="151" spans="1:35" x14ac:dyDescent="0.2">
      <c r="A151" s="24" t="s">
        <v>1214</v>
      </c>
      <c r="B151" s="69" t="s">
        <v>1094</v>
      </c>
      <c r="C151" s="35"/>
      <c r="D151" s="35"/>
      <c r="E151" s="35"/>
      <c r="F151" s="25"/>
      <c r="G151" s="25"/>
      <c r="H151" s="25"/>
      <c r="I151" s="25"/>
      <c r="J151" s="25"/>
      <c r="K151" s="25"/>
      <c r="L151" s="25"/>
      <c r="M151" s="25"/>
      <c r="N151" s="35"/>
      <c r="O151" s="25"/>
      <c r="P151" s="25"/>
      <c r="Q151" s="25"/>
      <c r="R151" s="35">
        <v>2008</v>
      </c>
      <c r="S151" s="35">
        <v>2009</v>
      </c>
      <c r="T151" s="35"/>
      <c r="U151" s="35"/>
      <c r="V151" s="35"/>
      <c r="W151" s="26"/>
      <c r="X151" s="26"/>
      <c r="Y151" s="26"/>
      <c r="Z151" s="26"/>
      <c r="AA151" s="26"/>
      <c r="AB151" s="26"/>
      <c r="AC151" s="30"/>
      <c r="AD151" s="30"/>
      <c r="AE151" s="30"/>
      <c r="AF151" s="30"/>
      <c r="AG151" s="30"/>
      <c r="AH151" s="30">
        <f t="shared" si="2"/>
        <v>2</v>
      </c>
      <c r="AI151" s="26">
        <v>0</v>
      </c>
    </row>
    <row r="152" spans="1:35" ht="12" customHeight="1" x14ac:dyDescent="0.2">
      <c r="A152" s="24" t="s">
        <v>1215</v>
      </c>
      <c r="B152" s="69" t="s">
        <v>288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>
        <v>2004</v>
      </c>
      <c r="O152" s="35">
        <v>2005</v>
      </c>
      <c r="P152" s="35"/>
      <c r="Q152" s="35"/>
      <c r="R152" s="35"/>
      <c r="S152" s="35">
        <v>2009</v>
      </c>
      <c r="T152" s="35">
        <v>2010</v>
      </c>
      <c r="U152" s="35">
        <v>2011</v>
      </c>
      <c r="V152" s="35">
        <v>2012</v>
      </c>
      <c r="W152" s="26"/>
      <c r="X152" s="26"/>
      <c r="Y152" s="26"/>
      <c r="Z152" s="26"/>
      <c r="AA152" s="26"/>
      <c r="AB152" s="26"/>
      <c r="AC152" s="30"/>
      <c r="AD152" s="30"/>
      <c r="AE152" s="30"/>
      <c r="AF152" s="30"/>
      <c r="AG152" s="30"/>
      <c r="AH152" s="30">
        <f t="shared" si="2"/>
        <v>6</v>
      </c>
      <c r="AI152" s="26">
        <v>0</v>
      </c>
    </row>
    <row r="153" spans="1:35" x14ac:dyDescent="0.2">
      <c r="A153" s="27" t="s">
        <v>1216</v>
      </c>
      <c r="B153" s="69" t="s">
        <v>75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26"/>
      <c r="X153" s="26"/>
      <c r="Y153" s="26"/>
      <c r="Z153" s="26">
        <v>2016</v>
      </c>
      <c r="AA153" s="26">
        <v>2017</v>
      </c>
      <c r="AB153" s="26"/>
      <c r="AC153" s="30"/>
      <c r="AD153" s="30"/>
      <c r="AE153" s="30"/>
      <c r="AF153" s="30"/>
      <c r="AG153" s="30"/>
      <c r="AH153" s="30">
        <f t="shared" si="2"/>
        <v>2</v>
      </c>
      <c r="AI153" s="26">
        <v>0</v>
      </c>
    </row>
    <row r="154" spans="1:35" x14ac:dyDescent="0.2">
      <c r="A154" s="24" t="s">
        <v>1217</v>
      </c>
      <c r="B154" s="69" t="s">
        <v>257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>
        <v>2011</v>
      </c>
      <c r="V154" s="35"/>
      <c r="W154" s="26">
        <v>2013</v>
      </c>
      <c r="X154" s="26">
        <v>2014</v>
      </c>
      <c r="Y154" s="26">
        <v>2015</v>
      </c>
      <c r="Z154" s="26">
        <v>2016</v>
      </c>
      <c r="AA154" s="26">
        <v>2017</v>
      </c>
      <c r="AB154" s="26">
        <v>2018</v>
      </c>
      <c r="AC154" s="30">
        <v>2019</v>
      </c>
      <c r="AD154" s="30">
        <v>2020</v>
      </c>
      <c r="AE154" s="30"/>
      <c r="AF154" s="30"/>
      <c r="AG154" s="30">
        <v>2023</v>
      </c>
      <c r="AH154" s="30">
        <f t="shared" si="2"/>
        <v>10</v>
      </c>
      <c r="AI154" s="26">
        <v>1</v>
      </c>
    </row>
    <row r="155" spans="1:35" x14ac:dyDescent="0.2">
      <c r="A155" s="27" t="s">
        <v>1218</v>
      </c>
      <c r="B155" s="69" t="s">
        <v>251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26"/>
      <c r="X155" s="26"/>
      <c r="Y155" s="26"/>
      <c r="Z155" s="26"/>
      <c r="AA155" s="26"/>
      <c r="AB155" s="31">
        <v>2018</v>
      </c>
      <c r="AC155" s="30"/>
      <c r="AD155" s="30"/>
      <c r="AE155" s="30"/>
      <c r="AF155" s="30"/>
      <c r="AG155" s="30"/>
      <c r="AH155" s="30">
        <f t="shared" si="2"/>
        <v>1</v>
      </c>
      <c r="AI155" s="26">
        <v>0</v>
      </c>
    </row>
    <row r="156" spans="1:35" x14ac:dyDescent="0.2">
      <c r="A156" s="27" t="s">
        <v>1219</v>
      </c>
      <c r="B156" s="69" t="s">
        <v>188</v>
      </c>
      <c r="C156" s="35"/>
      <c r="D156" s="35"/>
      <c r="E156" s="35"/>
      <c r="F156" s="35"/>
      <c r="G156" s="35"/>
      <c r="H156" s="35"/>
      <c r="I156" s="35">
        <v>1999</v>
      </c>
      <c r="J156" s="35"/>
      <c r="K156" s="35">
        <v>2001</v>
      </c>
      <c r="L156" s="35">
        <v>2002</v>
      </c>
      <c r="M156" s="35">
        <v>2003</v>
      </c>
      <c r="N156" s="35"/>
      <c r="O156" s="35">
        <v>2005</v>
      </c>
      <c r="P156" s="35">
        <v>2006</v>
      </c>
      <c r="Q156" s="35"/>
      <c r="R156" s="35"/>
      <c r="S156" s="35"/>
      <c r="T156" s="35"/>
      <c r="U156" s="35"/>
      <c r="V156" s="35"/>
      <c r="W156" s="26"/>
      <c r="X156" s="26"/>
      <c r="Y156" s="26"/>
      <c r="Z156" s="26"/>
      <c r="AA156" s="26"/>
      <c r="AB156" s="26"/>
      <c r="AC156" s="30"/>
      <c r="AD156" s="30"/>
      <c r="AE156" s="30"/>
      <c r="AF156" s="30"/>
      <c r="AG156" s="30"/>
      <c r="AH156" s="30">
        <f t="shared" si="2"/>
        <v>6</v>
      </c>
      <c r="AI156" s="26">
        <v>0</v>
      </c>
    </row>
    <row r="157" spans="1:35" x14ac:dyDescent="0.2">
      <c r="A157" s="27" t="s">
        <v>1220</v>
      </c>
      <c r="B157" s="69" t="s">
        <v>1082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26"/>
      <c r="X157" s="26"/>
      <c r="Y157" s="26"/>
      <c r="Z157" s="26">
        <v>2016</v>
      </c>
      <c r="AA157" s="31">
        <v>2017</v>
      </c>
      <c r="AB157" s="35">
        <v>2018</v>
      </c>
      <c r="AC157" s="34"/>
      <c r="AD157" s="34"/>
      <c r="AE157" s="34"/>
      <c r="AF157" s="34"/>
      <c r="AG157" s="34"/>
      <c r="AH157" s="30">
        <f t="shared" si="2"/>
        <v>3</v>
      </c>
      <c r="AI157" s="26">
        <v>0</v>
      </c>
    </row>
    <row r="158" spans="1:35" x14ac:dyDescent="0.2">
      <c r="A158" s="24" t="s">
        <v>1221</v>
      </c>
      <c r="B158" s="69" t="s">
        <v>199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26">
        <v>2013</v>
      </c>
      <c r="X158" s="26"/>
      <c r="Y158" s="26">
        <v>2015</v>
      </c>
      <c r="Z158" s="26">
        <v>2016</v>
      </c>
      <c r="AA158" s="26">
        <v>2017</v>
      </c>
      <c r="AB158" s="26"/>
      <c r="AC158" s="30">
        <v>2019</v>
      </c>
      <c r="AD158" s="30">
        <v>2020</v>
      </c>
      <c r="AE158" s="30"/>
      <c r="AF158" s="30"/>
      <c r="AG158" s="30"/>
      <c r="AH158" s="30">
        <f t="shared" si="2"/>
        <v>6</v>
      </c>
      <c r="AI158" s="26">
        <v>0</v>
      </c>
    </row>
    <row r="159" spans="1:35" x14ac:dyDescent="0.2">
      <c r="A159" s="24" t="s">
        <v>1222</v>
      </c>
      <c r="B159" s="69" t="s">
        <v>135</v>
      </c>
      <c r="C159" s="35"/>
      <c r="D159" s="35"/>
      <c r="E159" s="35"/>
      <c r="F159" s="35"/>
      <c r="G159" s="35"/>
      <c r="H159" s="35">
        <v>1998</v>
      </c>
      <c r="I159" s="35">
        <v>1999</v>
      </c>
      <c r="J159" s="35">
        <v>2000</v>
      </c>
      <c r="K159" s="35">
        <v>2001</v>
      </c>
      <c r="L159" s="35"/>
      <c r="M159" s="35"/>
      <c r="N159" s="35">
        <v>2004</v>
      </c>
      <c r="O159" s="35">
        <v>2005</v>
      </c>
      <c r="P159" s="35">
        <v>2006</v>
      </c>
      <c r="Q159" s="35">
        <v>2007</v>
      </c>
      <c r="R159" s="35">
        <v>2008</v>
      </c>
      <c r="S159" s="35">
        <v>2009</v>
      </c>
      <c r="T159" s="35"/>
      <c r="U159" s="35"/>
      <c r="V159" s="35">
        <v>2012</v>
      </c>
      <c r="W159" s="26">
        <v>2013</v>
      </c>
      <c r="X159" s="26"/>
      <c r="Y159" s="26">
        <v>2015</v>
      </c>
      <c r="Z159" s="26">
        <v>2016</v>
      </c>
      <c r="AA159" s="26"/>
      <c r="AB159" s="26"/>
      <c r="AC159" s="30"/>
      <c r="AD159" s="30"/>
      <c r="AE159" s="30"/>
      <c r="AF159" s="30"/>
      <c r="AG159" s="30"/>
      <c r="AH159" s="30">
        <f t="shared" si="2"/>
        <v>14</v>
      </c>
      <c r="AI159" s="26">
        <v>0</v>
      </c>
    </row>
    <row r="160" spans="1:35" x14ac:dyDescent="0.2">
      <c r="A160" s="27" t="s">
        <v>1223</v>
      </c>
      <c r="B160" s="69" t="s">
        <v>75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26"/>
      <c r="X160" s="26"/>
      <c r="Y160" s="26"/>
      <c r="Z160" s="26">
        <v>2016</v>
      </c>
      <c r="AA160" s="26"/>
      <c r="AB160" s="26"/>
      <c r="AC160" s="30"/>
      <c r="AD160" s="30"/>
      <c r="AE160" s="30"/>
      <c r="AF160" s="30"/>
      <c r="AG160" s="30"/>
      <c r="AH160" s="30">
        <f t="shared" si="2"/>
        <v>1</v>
      </c>
      <c r="AI160" s="26">
        <v>0</v>
      </c>
    </row>
    <row r="161" spans="1:35" x14ac:dyDescent="0.2">
      <c r="A161" s="24" t="s">
        <v>1224</v>
      </c>
      <c r="B161" s="69" t="s">
        <v>86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>
        <v>2012</v>
      </c>
      <c r="W161" s="26">
        <v>2013</v>
      </c>
      <c r="X161" s="26"/>
      <c r="Y161" s="26"/>
      <c r="Z161" s="26"/>
      <c r="AA161" s="26"/>
      <c r="AB161" s="26"/>
      <c r="AC161" s="30"/>
      <c r="AD161" s="30"/>
      <c r="AE161" s="30"/>
      <c r="AF161" s="30"/>
      <c r="AG161" s="30"/>
      <c r="AH161" s="30">
        <f t="shared" si="2"/>
        <v>2</v>
      </c>
      <c r="AI161" s="26">
        <v>0</v>
      </c>
    </row>
    <row r="162" spans="1:35" x14ac:dyDescent="0.2">
      <c r="A162" s="27" t="s">
        <v>1225</v>
      </c>
      <c r="B162" s="69" t="s">
        <v>188</v>
      </c>
      <c r="C162" s="35">
        <v>1993</v>
      </c>
      <c r="D162" s="35"/>
      <c r="E162" s="35"/>
      <c r="F162" s="35"/>
      <c r="G162" s="35">
        <v>1997</v>
      </c>
      <c r="H162" s="35">
        <v>1998</v>
      </c>
      <c r="I162" s="35">
        <v>1999</v>
      </c>
      <c r="J162" s="35">
        <v>2000</v>
      </c>
      <c r="K162" s="35">
        <v>2001</v>
      </c>
      <c r="L162" s="35">
        <v>2002</v>
      </c>
      <c r="M162" s="35">
        <v>2003</v>
      </c>
      <c r="N162" s="35"/>
      <c r="O162" s="35"/>
      <c r="P162" s="35"/>
      <c r="Q162" s="35"/>
      <c r="R162" s="35"/>
      <c r="S162" s="35"/>
      <c r="T162" s="35"/>
      <c r="U162" s="35">
        <v>2011</v>
      </c>
      <c r="V162" s="35">
        <v>2012</v>
      </c>
      <c r="W162" s="26"/>
      <c r="X162" s="26"/>
      <c r="Y162" s="26"/>
      <c r="Z162" s="26"/>
      <c r="AA162" s="26">
        <v>2017</v>
      </c>
      <c r="AB162" s="26"/>
      <c r="AC162" s="30">
        <v>2019</v>
      </c>
      <c r="AD162" s="30"/>
      <c r="AE162" s="30">
        <v>2021</v>
      </c>
      <c r="AF162" s="30">
        <v>2022</v>
      </c>
      <c r="AG162" s="31">
        <v>2023</v>
      </c>
      <c r="AH162" s="30">
        <f t="shared" si="2"/>
        <v>15</v>
      </c>
      <c r="AI162" s="26">
        <v>3</v>
      </c>
    </row>
    <row r="163" spans="1:35" x14ac:dyDescent="0.2">
      <c r="A163" s="24" t="s">
        <v>1226</v>
      </c>
      <c r="B163" s="69" t="s">
        <v>95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26"/>
      <c r="X163" s="26"/>
      <c r="Y163" s="26"/>
      <c r="Z163" s="26"/>
      <c r="AA163" s="26"/>
      <c r="AB163" s="31">
        <v>2018</v>
      </c>
      <c r="AC163" s="30">
        <v>2019</v>
      </c>
      <c r="AD163" s="30"/>
      <c r="AE163" s="30">
        <v>2021</v>
      </c>
      <c r="AF163" s="30">
        <v>2022</v>
      </c>
      <c r="AG163" s="30"/>
      <c r="AH163" s="30">
        <f t="shared" si="2"/>
        <v>4</v>
      </c>
      <c r="AI163" s="26">
        <v>0</v>
      </c>
    </row>
    <row r="164" spans="1:35" x14ac:dyDescent="0.2">
      <c r="A164" s="24" t="s">
        <v>1226</v>
      </c>
      <c r="B164" s="69" t="s">
        <v>596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>
        <v>2010</v>
      </c>
      <c r="U164" s="35"/>
      <c r="V164" s="35"/>
      <c r="W164" s="26"/>
      <c r="X164" s="26">
        <v>2014</v>
      </c>
      <c r="Y164" s="26"/>
      <c r="Z164" s="26"/>
      <c r="AA164" s="31">
        <v>2017</v>
      </c>
      <c r="AB164" s="26"/>
      <c r="AC164" s="30"/>
      <c r="AD164" s="30"/>
      <c r="AE164" s="30"/>
      <c r="AF164" s="30">
        <v>2022</v>
      </c>
      <c r="AG164" s="30"/>
      <c r="AH164" s="30">
        <f t="shared" si="2"/>
        <v>4</v>
      </c>
      <c r="AI164" s="26">
        <v>0</v>
      </c>
    </row>
    <row r="165" spans="1:35" x14ac:dyDescent="0.2">
      <c r="A165" s="24" t="s">
        <v>1227</v>
      </c>
      <c r="B165" s="69" t="s">
        <v>53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26">
        <v>2013</v>
      </c>
      <c r="X165" s="26"/>
      <c r="Y165" s="26">
        <v>2015</v>
      </c>
      <c r="Z165" s="26"/>
      <c r="AA165" s="26">
        <v>2017</v>
      </c>
      <c r="AB165" s="26"/>
      <c r="AC165" s="30"/>
      <c r="AD165" s="30"/>
      <c r="AE165" s="30"/>
      <c r="AF165" s="30"/>
      <c r="AG165" s="30"/>
      <c r="AH165" s="30">
        <f t="shared" si="2"/>
        <v>3</v>
      </c>
      <c r="AI165" s="26">
        <v>0</v>
      </c>
    </row>
    <row r="166" spans="1:35" x14ac:dyDescent="0.2">
      <c r="A166" s="24" t="s">
        <v>1228</v>
      </c>
      <c r="B166" s="69" t="s">
        <v>596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>
        <v>2011</v>
      </c>
      <c r="V166" s="35"/>
      <c r="W166" s="26"/>
      <c r="X166" s="26"/>
      <c r="Y166" s="26"/>
      <c r="Z166" s="26"/>
      <c r="AA166" s="26"/>
      <c r="AB166" s="26">
        <v>2018</v>
      </c>
      <c r="AC166" s="30">
        <v>2019</v>
      </c>
      <c r="AD166" s="30">
        <v>2020</v>
      </c>
      <c r="AE166" s="32">
        <v>2021</v>
      </c>
      <c r="AF166" s="30">
        <v>2022</v>
      </c>
      <c r="AG166" s="30">
        <v>2023</v>
      </c>
      <c r="AH166" s="30">
        <f t="shared" si="2"/>
        <v>7</v>
      </c>
      <c r="AI166" s="26">
        <v>6</v>
      </c>
    </row>
    <row r="167" spans="1:35" x14ac:dyDescent="0.2">
      <c r="A167" s="24" t="s">
        <v>1229</v>
      </c>
      <c r="B167" s="69" t="s">
        <v>97</v>
      </c>
      <c r="C167" s="35"/>
      <c r="D167" s="35"/>
      <c r="E167" s="35"/>
      <c r="F167" s="35"/>
      <c r="G167" s="35"/>
      <c r="H167" s="35">
        <v>1998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26"/>
      <c r="X167" s="26"/>
      <c r="Y167" s="26"/>
      <c r="Z167" s="26"/>
      <c r="AA167" s="26"/>
      <c r="AB167" s="26"/>
      <c r="AC167" s="30"/>
      <c r="AD167" s="30"/>
      <c r="AE167" s="30"/>
      <c r="AF167" s="30"/>
      <c r="AG167" s="30"/>
      <c r="AH167" s="30">
        <f t="shared" si="2"/>
        <v>1</v>
      </c>
      <c r="AI167" s="26">
        <v>0</v>
      </c>
    </row>
    <row r="168" spans="1:35" x14ac:dyDescent="0.2">
      <c r="A168" s="24" t="s">
        <v>1230</v>
      </c>
      <c r="B168" s="69" t="s">
        <v>199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26"/>
      <c r="X168" s="26"/>
      <c r="Y168" s="26"/>
      <c r="Z168" s="26"/>
      <c r="AA168" s="26"/>
      <c r="AB168" s="26"/>
      <c r="AC168" s="30"/>
      <c r="AD168" s="30"/>
      <c r="AE168" s="30">
        <v>2021</v>
      </c>
      <c r="AF168" s="30"/>
      <c r="AG168" s="30"/>
      <c r="AH168" s="30">
        <f t="shared" si="2"/>
        <v>1</v>
      </c>
      <c r="AI168" s="26">
        <v>0</v>
      </c>
    </row>
    <row r="169" spans="1:35" x14ac:dyDescent="0.2">
      <c r="A169" s="24" t="s">
        <v>1231</v>
      </c>
      <c r="B169" s="69" t="s">
        <v>67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>
        <v>2007</v>
      </c>
      <c r="R169" s="35"/>
      <c r="S169" s="35"/>
      <c r="T169" s="35"/>
      <c r="U169" s="35"/>
      <c r="V169" s="35"/>
      <c r="W169" s="26"/>
      <c r="X169" s="26"/>
      <c r="Y169" s="26"/>
      <c r="Z169" s="26"/>
      <c r="AA169" s="26"/>
      <c r="AB169" s="26"/>
      <c r="AC169" s="30"/>
      <c r="AD169" s="30"/>
      <c r="AE169" s="30"/>
      <c r="AF169" s="30"/>
      <c r="AG169" s="30"/>
      <c r="AH169" s="30">
        <f t="shared" si="2"/>
        <v>1</v>
      </c>
      <c r="AI169" s="26">
        <v>0</v>
      </c>
    </row>
    <row r="170" spans="1:35" x14ac:dyDescent="0.2">
      <c r="A170" s="24" t="s">
        <v>1232</v>
      </c>
      <c r="B170" s="69" t="s">
        <v>86</v>
      </c>
      <c r="C170" s="35"/>
      <c r="D170" s="35">
        <v>1994</v>
      </c>
      <c r="E170" s="35"/>
      <c r="F170" s="35"/>
      <c r="G170" s="35"/>
      <c r="H170" s="35">
        <v>1998</v>
      </c>
      <c r="I170" s="35">
        <v>1999</v>
      </c>
      <c r="J170" s="35">
        <v>2000</v>
      </c>
      <c r="K170" s="35">
        <v>2001</v>
      </c>
      <c r="L170" s="35">
        <v>2002</v>
      </c>
      <c r="M170" s="35">
        <v>2003</v>
      </c>
      <c r="N170" s="35">
        <v>2004</v>
      </c>
      <c r="O170" s="35">
        <v>2005</v>
      </c>
      <c r="P170" s="35">
        <v>2006</v>
      </c>
      <c r="Q170" s="35"/>
      <c r="R170" s="35"/>
      <c r="S170" s="35"/>
      <c r="T170" s="35"/>
      <c r="U170" s="35">
        <v>2011</v>
      </c>
      <c r="V170" s="35">
        <v>2012</v>
      </c>
      <c r="W170" s="26">
        <v>2013</v>
      </c>
      <c r="X170" s="26">
        <v>2014</v>
      </c>
      <c r="Y170" s="26"/>
      <c r="Z170" s="26">
        <v>2016</v>
      </c>
      <c r="AA170" s="26">
        <v>2017</v>
      </c>
      <c r="AB170" s="26">
        <v>2018</v>
      </c>
      <c r="AC170" s="30">
        <v>2019</v>
      </c>
      <c r="AD170" s="30"/>
      <c r="AE170" s="30"/>
      <c r="AF170" s="30"/>
      <c r="AG170" s="30"/>
      <c r="AH170" s="30">
        <f t="shared" si="2"/>
        <v>18</v>
      </c>
      <c r="AI170" s="26">
        <v>0</v>
      </c>
    </row>
    <row r="171" spans="1:35" x14ac:dyDescent="0.2">
      <c r="A171" s="24" t="s">
        <v>1233</v>
      </c>
      <c r="B171" s="69" t="s">
        <v>142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>
        <v>2009</v>
      </c>
      <c r="T171" s="35"/>
      <c r="U171" s="35"/>
      <c r="V171" s="35"/>
      <c r="W171" s="26"/>
      <c r="X171" s="26"/>
      <c r="Y171" s="26"/>
      <c r="Z171" s="26"/>
      <c r="AA171" s="26">
        <v>2017</v>
      </c>
      <c r="AB171" s="26"/>
      <c r="AC171" s="30"/>
      <c r="AD171" s="30"/>
      <c r="AE171" s="30"/>
      <c r="AF171" s="30">
        <v>2022</v>
      </c>
      <c r="AG171" s="30"/>
      <c r="AH171" s="30">
        <f t="shared" si="2"/>
        <v>3</v>
      </c>
      <c r="AI171" s="26">
        <v>0</v>
      </c>
    </row>
    <row r="172" spans="1:35" x14ac:dyDescent="0.2">
      <c r="A172" s="24" t="s">
        <v>1234</v>
      </c>
      <c r="B172" s="69" t="s">
        <v>67</v>
      </c>
      <c r="C172" s="35"/>
      <c r="D172" s="35"/>
      <c r="E172" s="35"/>
      <c r="F172" s="35"/>
      <c r="G172" s="35"/>
      <c r="H172" s="35">
        <v>1998</v>
      </c>
      <c r="I172" s="35"/>
      <c r="J172" s="35"/>
      <c r="K172" s="35"/>
      <c r="L172" s="2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26"/>
      <c r="X172" s="26"/>
      <c r="Y172" s="26"/>
      <c r="Z172" s="26"/>
      <c r="AA172" s="26"/>
      <c r="AB172" s="26"/>
      <c r="AC172" s="30"/>
      <c r="AD172" s="30"/>
      <c r="AE172" s="30"/>
      <c r="AF172" s="30"/>
      <c r="AG172" s="30"/>
      <c r="AH172" s="30">
        <f t="shared" si="2"/>
        <v>1</v>
      </c>
      <c r="AI172" s="26">
        <v>0</v>
      </c>
    </row>
    <row r="173" spans="1:35" x14ac:dyDescent="0.2">
      <c r="A173" s="27" t="s">
        <v>1235</v>
      </c>
      <c r="B173" s="69" t="s">
        <v>1104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2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26"/>
      <c r="X173" s="26"/>
      <c r="Y173" s="26"/>
      <c r="Z173" s="26">
        <v>2016</v>
      </c>
      <c r="AA173" s="26">
        <v>2017</v>
      </c>
      <c r="AB173" s="26"/>
      <c r="AC173" s="30"/>
      <c r="AD173" s="30"/>
      <c r="AE173" s="30"/>
      <c r="AF173" s="30"/>
      <c r="AG173" s="30"/>
      <c r="AH173" s="30">
        <f t="shared" si="2"/>
        <v>2</v>
      </c>
      <c r="AI173" s="26">
        <v>0</v>
      </c>
    </row>
    <row r="174" spans="1:35" x14ac:dyDescent="0.2">
      <c r="A174" s="27" t="s">
        <v>1236</v>
      </c>
      <c r="B174" s="69" t="s">
        <v>227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>
        <v>2002</v>
      </c>
      <c r="M174" s="35"/>
      <c r="N174" s="35"/>
      <c r="O174" s="35"/>
      <c r="P174" s="35"/>
      <c r="Q174" s="35"/>
      <c r="R174" s="35"/>
      <c r="S174" s="35"/>
      <c r="T174" s="35">
        <v>2010</v>
      </c>
      <c r="U174" s="35"/>
      <c r="V174" s="35">
        <v>2012</v>
      </c>
      <c r="W174" s="26"/>
      <c r="X174" s="26"/>
      <c r="Y174" s="26">
        <v>2015</v>
      </c>
      <c r="Z174" s="26">
        <v>2016</v>
      </c>
      <c r="AA174" s="26">
        <v>2017</v>
      </c>
      <c r="AB174" s="26"/>
      <c r="AC174" s="30"/>
      <c r="AD174" s="30"/>
      <c r="AE174" s="30"/>
      <c r="AF174" s="30"/>
      <c r="AG174" s="30"/>
      <c r="AH174" s="30">
        <f t="shared" si="2"/>
        <v>6</v>
      </c>
      <c r="AI174" s="26">
        <v>0</v>
      </c>
    </row>
    <row r="175" spans="1:35" x14ac:dyDescent="0.2">
      <c r="A175" s="24" t="s">
        <v>1237</v>
      </c>
      <c r="B175" s="69" t="s">
        <v>142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>
        <v>2003</v>
      </c>
      <c r="N175" s="35"/>
      <c r="O175" s="35"/>
      <c r="P175" s="35">
        <v>2006</v>
      </c>
      <c r="Q175" s="35"/>
      <c r="R175" s="35">
        <v>2008</v>
      </c>
      <c r="S175" s="35"/>
      <c r="T175" s="35"/>
      <c r="U175" s="35"/>
      <c r="V175" s="35"/>
      <c r="W175" s="26"/>
      <c r="X175" s="26"/>
      <c r="Y175" s="26"/>
      <c r="Z175" s="26"/>
      <c r="AA175" s="26"/>
      <c r="AB175" s="26"/>
      <c r="AC175" s="30"/>
      <c r="AD175" s="30"/>
      <c r="AE175" s="30"/>
      <c r="AF175" s="30"/>
      <c r="AG175" s="30"/>
      <c r="AH175" s="30">
        <f t="shared" si="2"/>
        <v>3</v>
      </c>
      <c r="AI175" s="26">
        <v>0</v>
      </c>
    </row>
    <row r="176" spans="1:35" x14ac:dyDescent="0.2">
      <c r="A176" s="27" t="s">
        <v>1238</v>
      </c>
      <c r="B176" s="69" t="s">
        <v>239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26"/>
      <c r="X176" s="26"/>
      <c r="Y176" s="26"/>
      <c r="Z176" s="26"/>
      <c r="AA176" s="26"/>
      <c r="AB176" s="26"/>
      <c r="AC176" s="30"/>
      <c r="AD176" s="32">
        <v>2020</v>
      </c>
      <c r="AE176" s="32"/>
      <c r="AF176" s="30">
        <v>2022</v>
      </c>
      <c r="AG176" s="30">
        <v>2023</v>
      </c>
      <c r="AH176" s="30">
        <f t="shared" si="2"/>
        <v>3</v>
      </c>
      <c r="AI176" s="26">
        <v>2</v>
      </c>
    </row>
    <row r="177" spans="1:35" x14ac:dyDescent="0.2">
      <c r="A177" s="27" t="s">
        <v>1239</v>
      </c>
      <c r="B177" s="69" t="s">
        <v>1082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2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26"/>
      <c r="X177" s="26"/>
      <c r="Y177" s="26"/>
      <c r="Z177" s="26">
        <v>2016</v>
      </c>
      <c r="AA177" s="26">
        <v>2017</v>
      </c>
      <c r="AB177" s="26"/>
      <c r="AC177" s="30"/>
      <c r="AD177" s="30"/>
      <c r="AE177" s="32">
        <v>2021</v>
      </c>
      <c r="AF177" s="30">
        <v>2022</v>
      </c>
      <c r="AG177" s="30">
        <v>2023</v>
      </c>
      <c r="AH177" s="30">
        <f t="shared" si="2"/>
        <v>5</v>
      </c>
      <c r="AI177" s="26">
        <v>3</v>
      </c>
    </row>
    <row r="178" spans="1:35" x14ac:dyDescent="0.2">
      <c r="A178" s="27" t="s">
        <v>1240</v>
      </c>
      <c r="B178" s="69" t="s">
        <v>55</v>
      </c>
      <c r="C178" s="35"/>
      <c r="D178" s="35"/>
      <c r="E178" s="35"/>
      <c r="F178" s="2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>
        <v>2012</v>
      </c>
      <c r="W178" s="26">
        <v>2013</v>
      </c>
      <c r="X178" s="26">
        <v>2014</v>
      </c>
      <c r="Y178" s="26"/>
      <c r="Z178" s="26">
        <v>2016</v>
      </c>
      <c r="AA178" s="26">
        <v>2017</v>
      </c>
      <c r="AB178" s="26">
        <v>2018</v>
      </c>
      <c r="AC178" s="30"/>
      <c r="AD178" s="30"/>
      <c r="AE178" s="30">
        <v>2021</v>
      </c>
      <c r="AF178" s="30"/>
      <c r="AG178" s="31">
        <v>2023</v>
      </c>
      <c r="AH178" s="30">
        <f t="shared" si="2"/>
        <v>8</v>
      </c>
      <c r="AI178" s="26">
        <v>1</v>
      </c>
    </row>
    <row r="179" spans="1:35" x14ac:dyDescent="0.2">
      <c r="A179" s="24" t="s">
        <v>1241</v>
      </c>
      <c r="B179" s="69" t="s">
        <v>227</v>
      </c>
      <c r="C179" s="35"/>
      <c r="D179" s="35"/>
      <c r="E179" s="35"/>
      <c r="F179" s="25"/>
      <c r="G179" s="35"/>
      <c r="H179" s="35"/>
      <c r="I179" s="35"/>
      <c r="J179" s="35"/>
      <c r="K179" s="35"/>
      <c r="L179" s="35"/>
      <c r="M179" s="35"/>
      <c r="N179" s="35"/>
      <c r="O179" s="35">
        <v>2005</v>
      </c>
      <c r="P179" s="35">
        <v>2006</v>
      </c>
      <c r="Q179" s="35"/>
      <c r="R179" s="35"/>
      <c r="S179" s="35"/>
      <c r="T179" s="35"/>
      <c r="U179" s="35"/>
      <c r="V179" s="35"/>
      <c r="W179" s="26"/>
      <c r="X179" s="26"/>
      <c r="Y179" s="26"/>
      <c r="Z179" s="26"/>
      <c r="AA179" s="26"/>
      <c r="AB179" s="26"/>
      <c r="AC179" s="30"/>
      <c r="AD179" s="30">
        <v>2020</v>
      </c>
      <c r="AE179" s="30">
        <v>2021</v>
      </c>
      <c r="AF179" s="30"/>
      <c r="AG179" s="30">
        <v>2023</v>
      </c>
      <c r="AH179" s="30">
        <f t="shared" si="2"/>
        <v>5</v>
      </c>
      <c r="AI179" s="26">
        <v>1</v>
      </c>
    </row>
    <row r="180" spans="1:35" x14ac:dyDescent="0.2">
      <c r="A180" s="24" t="s">
        <v>1242</v>
      </c>
      <c r="B180" s="69" t="s">
        <v>84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>
        <v>2010</v>
      </c>
      <c r="U180" s="35"/>
      <c r="V180" s="35"/>
      <c r="W180" s="26"/>
      <c r="X180" s="26"/>
      <c r="Y180" s="26">
        <v>2015</v>
      </c>
      <c r="Z180" s="26"/>
      <c r="AA180" s="26"/>
      <c r="AB180" s="26"/>
      <c r="AC180" s="30"/>
      <c r="AD180" s="30"/>
      <c r="AE180" s="30"/>
      <c r="AF180" s="30"/>
      <c r="AG180" s="30"/>
      <c r="AH180" s="30">
        <f t="shared" si="2"/>
        <v>2</v>
      </c>
      <c r="AI180" s="26">
        <v>0</v>
      </c>
    </row>
    <row r="181" spans="1:35" x14ac:dyDescent="0.2">
      <c r="A181" s="27" t="s">
        <v>1243</v>
      </c>
      <c r="B181" s="69" t="s">
        <v>227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26"/>
      <c r="X181" s="26"/>
      <c r="Y181" s="26"/>
      <c r="Z181" s="26"/>
      <c r="AA181" s="26"/>
      <c r="AB181" s="26"/>
      <c r="AC181" s="30"/>
      <c r="AD181" s="30"/>
      <c r="AE181" s="30">
        <v>2021</v>
      </c>
      <c r="AF181" s="31">
        <v>2022</v>
      </c>
      <c r="AG181" s="30">
        <v>2023</v>
      </c>
      <c r="AH181" s="30">
        <f t="shared" si="2"/>
        <v>3</v>
      </c>
      <c r="AI181" s="26">
        <v>3</v>
      </c>
    </row>
    <row r="182" spans="1:35" x14ac:dyDescent="0.2">
      <c r="A182" s="27" t="s">
        <v>1244</v>
      </c>
      <c r="B182" s="69" t="s">
        <v>97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26"/>
      <c r="X182" s="26"/>
      <c r="Y182" s="26"/>
      <c r="Z182" s="26"/>
      <c r="AA182" s="26"/>
      <c r="AB182" s="26"/>
      <c r="AC182" s="30"/>
      <c r="AD182" s="30"/>
      <c r="AE182" s="30"/>
      <c r="AF182" s="32"/>
      <c r="AG182" s="30">
        <v>2023</v>
      </c>
      <c r="AH182" s="30">
        <f t="shared" si="2"/>
        <v>1</v>
      </c>
      <c r="AI182" s="26">
        <v>1</v>
      </c>
    </row>
    <row r="183" spans="1:35" x14ac:dyDescent="0.2">
      <c r="A183" s="24" t="s">
        <v>684</v>
      </c>
      <c r="B183" s="69" t="s">
        <v>288</v>
      </c>
      <c r="C183" s="35"/>
      <c r="D183" s="35"/>
      <c r="E183" s="35"/>
      <c r="F183" s="35">
        <v>1996</v>
      </c>
      <c r="G183" s="35">
        <v>1997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>
        <v>2009</v>
      </c>
      <c r="T183" s="35">
        <v>2010</v>
      </c>
      <c r="U183" s="35">
        <v>2011</v>
      </c>
      <c r="V183" s="35"/>
      <c r="W183" s="26"/>
      <c r="X183" s="26"/>
      <c r="Y183" s="26"/>
      <c r="Z183" s="26"/>
      <c r="AA183" s="26"/>
      <c r="AB183" s="26"/>
      <c r="AC183" s="30"/>
      <c r="AD183" s="30"/>
      <c r="AE183" s="30"/>
      <c r="AF183" s="30"/>
      <c r="AG183" s="30"/>
      <c r="AH183" s="30">
        <f t="shared" si="2"/>
        <v>5</v>
      </c>
      <c r="AI183" s="26">
        <v>0</v>
      </c>
    </row>
    <row r="184" spans="1:35" x14ac:dyDescent="0.2">
      <c r="A184" s="24" t="s">
        <v>1245</v>
      </c>
      <c r="B184" s="69" t="s">
        <v>188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26"/>
      <c r="X184" s="26"/>
      <c r="Y184" s="26"/>
      <c r="Z184" s="26"/>
      <c r="AA184" s="26"/>
      <c r="AB184" s="26"/>
      <c r="AC184" s="30">
        <v>2019</v>
      </c>
      <c r="AD184" s="30">
        <v>2020</v>
      </c>
      <c r="AE184" s="30">
        <v>2021</v>
      </c>
      <c r="AF184" s="30">
        <v>2022</v>
      </c>
      <c r="AG184" s="30">
        <v>2023</v>
      </c>
      <c r="AH184" s="30">
        <f t="shared" si="2"/>
        <v>5</v>
      </c>
      <c r="AI184" s="26">
        <v>5</v>
      </c>
    </row>
    <row r="185" spans="1:35" x14ac:dyDescent="0.2">
      <c r="A185" s="27" t="s">
        <v>1246</v>
      </c>
      <c r="B185" s="69" t="s">
        <v>95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26"/>
      <c r="X185" s="26"/>
      <c r="Y185" s="26"/>
      <c r="Z185" s="26"/>
      <c r="AA185" s="26"/>
      <c r="AB185" s="26"/>
      <c r="AC185" s="30"/>
      <c r="AD185" s="30">
        <v>2020</v>
      </c>
      <c r="AE185" s="30"/>
      <c r="AF185" s="30"/>
      <c r="AG185" s="30"/>
      <c r="AH185" s="30">
        <f t="shared" si="2"/>
        <v>1</v>
      </c>
      <c r="AI185" s="26">
        <v>0</v>
      </c>
    </row>
    <row r="186" spans="1:35" x14ac:dyDescent="0.2">
      <c r="A186" s="54" t="s">
        <v>1246</v>
      </c>
      <c r="B186" s="69" t="s">
        <v>86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>
        <v>2010</v>
      </c>
      <c r="U186" s="35">
        <v>2011</v>
      </c>
      <c r="V186" s="35"/>
      <c r="W186" s="26"/>
      <c r="X186" s="26"/>
      <c r="Y186" s="26"/>
      <c r="Z186" s="26"/>
      <c r="AA186" s="26"/>
      <c r="AB186" s="26"/>
      <c r="AC186" s="30"/>
      <c r="AD186" s="30"/>
      <c r="AE186" s="30"/>
      <c r="AF186" s="30"/>
      <c r="AG186" s="30">
        <v>2023</v>
      </c>
      <c r="AH186" s="30">
        <f t="shared" si="2"/>
        <v>3</v>
      </c>
      <c r="AI186" s="26">
        <v>1</v>
      </c>
    </row>
    <row r="187" spans="1:35" x14ac:dyDescent="0.2">
      <c r="A187" s="37" t="s">
        <v>1247</v>
      </c>
      <c r="B187" s="69" t="s">
        <v>53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>
        <v>2007</v>
      </c>
      <c r="R187" s="35"/>
      <c r="S187" s="35"/>
      <c r="T187" s="35"/>
      <c r="U187" s="35"/>
      <c r="V187" s="35"/>
      <c r="W187" s="26"/>
      <c r="X187" s="26"/>
      <c r="Y187" s="26"/>
      <c r="Z187" s="26"/>
      <c r="AA187" s="26"/>
      <c r="AB187" s="26"/>
      <c r="AC187" s="30"/>
      <c r="AD187" s="30"/>
      <c r="AE187" s="30"/>
      <c r="AF187" s="30"/>
      <c r="AG187" s="30"/>
      <c r="AH187" s="30">
        <f t="shared" si="2"/>
        <v>1</v>
      </c>
      <c r="AI187" s="26">
        <v>0</v>
      </c>
    </row>
    <row r="188" spans="1:35" x14ac:dyDescent="0.2">
      <c r="A188" s="37" t="s">
        <v>1248</v>
      </c>
      <c r="B188" s="69" t="s">
        <v>67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26"/>
      <c r="X188" s="26"/>
      <c r="Y188" s="26"/>
      <c r="Z188" s="26"/>
      <c r="AA188" s="26"/>
      <c r="AB188" s="26"/>
      <c r="AC188" s="30"/>
      <c r="AD188" s="30"/>
      <c r="AE188" s="30"/>
      <c r="AF188" s="30"/>
      <c r="AG188" s="30">
        <v>2023</v>
      </c>
      <c r="AH188" s="30">
        <f t="shared" si="2"/>
        <v>1</v>
      </c>
      <c r="AI188" s="26">
        <v>1</v>
      </c>
    </row>
    <row r="189" spans="1:35" x14ac:dyDescent="0.2">
      <c r="A189" s="27" t="s">
        <v>1249</v>
      </c>
      <c r="B189" s="69" t="s">
        <v>1104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2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26"/>
      <c r="X189" s="26"/>
      <c r="Y189" s="26"/>
      <c r="Z189" s="26">
        <v>2016</v>
      </c>
      <c r="AA189" s="31">
        <v>2017</v>
      </c>
      <c r="AB189" s="26"/>
      <c r="AC189" s="32">
        <v>2019</v>
      </c>
      <c r="AD189" s="32">
        <v>2020</v>
      </c>
      <c r="AE189" s="30">
        <v>2021</v>
      </c>
      <c r="AF189" s="30">
        <v>2022</v>
      </c>
      <c r="AG189" s="30">
        <v>2023</v>
      </c>
      <c r="AH189" s="30">
        <f t="shared" si="2"/>
        <v>7</v>
      </c>
      <c r="AI189" s="26">
        <v>5</v>
      </c>
    </row>
    <row r="190" spans="1:35" x14ac:dyDescent="0.2">
      <c r="A190" s="24" t="s">
        <v>1250</v>
      </c>
      <c r="B190" s="69" t="s">
        <v>233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2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26">
        <v>2013</v>
      </c>
      <c r="X190" s="26"/>
      <c r="Y190" s="26"/>
      <c r="Z190" s="26"/>
      <c r="AA190" s="26"/>
      <c r="AB190" s="26"/>
      <c r="AC190" s="30"/>
      <c r="AD190" s="30"/>
      <c r="AE190" s="30"/>
      <c r="AF190" s="30"/>
      <c r="AG190" s="30">
        <v>2023</v>
      </c>
      <c r="AH190" s="30">
        <f t="shared" si="2"/>
        <v>2</v>
      </c>
      <c r="AI190" s="26">
        <v>1</v>
      </c>
    </row>
    <row r="191" spans="1:35" x14ac:dyDescent="0.2">
      <c r="A191" s="24" t="s">
        <v>696</v>
      </c>
      <c r="B191" s="69" t="s">
        <v>84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>
        <v>2002</v>
      </c>
      <c r="M191" s="35">
        <v>2003</v>
      </c>
      <c r="N191" s="35">
        <v>2004</v>
      </c>
      <c r="O191" s="35">
        <v>2005</v>
      </c>
      <c r="P191" s="35"/>
      <c r="Q191" s="35"/>
      <c r="R191" s="35"/>
      <c r="S191" s="35"/>
      <c r="T191" s="35"/>
      <c r="U191" s="35"/>
      <c r="V191" s="35"/>
      <c r="W191" s="26"/>
      <c r="X191" s="26"/>
      <c r="Y191" s="26"/>
      <c r="Z191" s="26"/>
      <c r="AA191" s="26"/>
      <c r="AB191" s="26"/>
      <c r="AC191" s="30"/>
      <c r="AD191" s="30"/>
      <c r="AE191" s="30"/>
      <c r="AF191" s="30"/>
      <c r="AG191" s="30"/>
      <c r="AH191" s="30">
        <f t="shared" si="2"/>
        <v>4</v>
      </c>
      <c r="AI191" s="26">
        <v>0</v>
      </c>
    </row>
    <row r="192" spans="1:35" x14ac:dyDescent="0.2">
      <c r="A192" s="24" t="s">
        <v>697</v>
      </c>
      <c r="B192" s="69" t="s">
        <v>84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>
        <v>2005</v>
      </c>
      <c r="P192" s="35"/>
      <c r="Q192" s="35"/>
      <c r="R192" s="35"/>
      <c r="S192" s="35"/>
      <c r="T192" s="35"/>
      <c r="U192" s="35"/>
      <c r="V192" s="35"/>
      <c r="W192" s="26"/>
      <c r="X192" s="26"/>
      <c r="Y192" s="26"/>
      <c r="Z192" s="26"/>
      <c r="AA192" s="26"/>
      <c r="AB192" s="26"/>
      <c r="AC192" s="30"/>
      <c r="AD192" s="30"/>
      <c r="AE192" s="30"/>
      <c r="AF192" s="30"/>
      <c r="AG192" s="30"/>
      <c r="AH192" s="30">
        <f t="shared" si="2"/>
        <v>1</v>
      </c>
      <c r="AI192" s="26">
        <v>0</v>
      </c>
    </row>
    <row r="193" spans="1:35" x14ac:dyDescent="0.2">
      <c r="A193" s="24" t="s">
        <v>1251</v>
      </c>
      <c r="B193" s="69" t="s">
        <v>239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>
        <v>2009</v>
      </c>
      <c r="T193" s="35">
        <v>2010</v>
      </c>
      <c r="U193" s="35"/>
      <c r="V193" s="35"/>
      <c r="W193" s="26"/>
      <c r="X193" s="26"/>
      <c r="Y193" s="26"/>
      <c r="Z193" s="26"/>
      <c r="AA193" s="26"/>
      <c r="AB193" s="26"/>
      <c r="AC193" s="30"/>
      <c r="AD193" s="30"/>
      <c r="AE193" s="30"/>
      <c r="AF193" s="30"/>
      <c r="AG193" s="30"/>
      <c r="AH193" s="30">
        <f t="shared" si="2"/>
        <v>2</v>
      </c>
      <c r="AI193" s="26">
        <v>0</v>
      </c>
    </row>
    <row r="194" spans="1:35" x14ac:dyDescent="0.2">
      <c r="A194" s="27" t="s">
        <v>1252</v>
      </c>
      <c r="B194" s="69" t="s">
        <v>97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26"/>
      <c r="X194" s="26"/>
      <c r="Y194" s="26"/>
      <c r="Z194" s="26"/>
      <c r="AA194" s="26"/>
      <c r="AB194" s="26">
        <v>2018</v>
      </c>
      <c r="AC194" s="30">
        <v>2019</v>
      </c>
      <c r="AD194" s="32">
        <v>2020</v>
      </c>
      <c r="AE194" s="30">
        <v>2021</v>
      </c>
      <c r="AF194" s="30"/>
      <c r="AG194" s="30">
        <v>2023</v>
      </c>
      <c r="AH194" s="30">
        <f t="shared" si="2"/>
        <v>5</v>
      </c>
      <c r="AI194" s="26">
        <v>1</v>
      </c>
    </row>
    <row r="195" spans="1:35" x14ac:dyDescent="0.2">
      <c r="A195" s="24" t="s">
        <v>1253</v>
      </c>
      <c r="B195" s="69" t="s">
        <v>211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>
        <v>2008</v>
      </c>
      <c r="S195" s="35">
        <v>2009</v>
      </c>
      <c r="T195" s="35"/>
      <c r="U195" s="35"/>
      <c r="V195" s="35"/>
      <c r="W195" s="26"/>
      <c r="X195" s="26">
        <v>2014</v>
      </c>
      <c r="Y195" s="26"/>
      <c r="Z195" s="26"/>
      <c r="AA195" s="26"/>
      <c r="AB195" s="26"/>
      <c r="AC195" s="30"/>
      <c r="AD195" s="30"/>
      <c r="AE195" s="30"/>
      <c r="AF195" s="30"/>
      <c r="AG195" s="30"/>
      <c r="AH195" s="30">
        <f t="shared" ref="AH195:AH258" si="3">COUNT(C195:AG195)</f>
        <v>3</v>
      </c>
      <c r="AI195" s="26">
        <v>0</v>
      </c>
    </row>
    <row r="196" spans="1:35" x14ac:dyDescent="0.2">
      <c r="A196" s="27" t="s">
        <v>1254</v>
      </c>
      <c r="B196" s="69" t="s">
        <v>135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25"/>
      <c r="N196" s="35">
        <v>2004</v>
      </c>
      <c r="O196" s="35">
        <v>2005</v>
      </c>
      <c r="P196" s="35">
        <v>2006</v>
      </c>
      <c r="Q196" s="35"/>
      <c r="R196" s="35"/>
      <c r="S196" s="35"/>
      <c r="T196" s="35"/>
      <c r="U196" s="35"/>
      <c r="V196" s="35"/>
      <c r="W196" s="26"/>
      <c r="X196" s="26"/>
      <c r="Y196" s="26">
        <v>2015</v>
      </c>
      <c r="Z196" s="26">
        <v>2016</v>
      </c>
      <c r="AA196" s="26"/>
      <c r="AB196" s="26">
        <v>2018</v>
      </c>
      <c r="AC196" s="30"/>
      <c r="AD196" s="30">
        <v>2020</v>
      </c>
      <c r="AE196" s="30">
        <v>2021</v>
      </c>
      <c r="AF196" s="30">
        <v>2022</v>
      </c>
      <c r="AG196" s="31">
        <v>2023</v>
      </c>
      <c r="AH196" s="30">
        <f t="shared" si="3"/>
        <v>10</v>
      </c>
      <c r="AI196" s="26">
        <v>4</v>
      </c>
    </row>
    <row r="197" spans="1:35" x14ac:dyDescent="0.2">
      <c r="A197" s="24" t="s">
        <v>699</v>
      </c>
      <c r="B197" s="69" t="s">
        <v>84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25"/>
      <c r="N197" s="35"/>
      <c r="O197" s="35"/>
      <c r="P197" s="35"/>
      <c r="Q197" s="35"/>
      <c r="R197" s="35"/>
      <c r="S197" s="35">
        <v>2009</v>
      </c>
      <c r="T197" s="35"/>
      <c r="U197" s="35"/>
      <c r="V197" s="35"/>
      <c r="W197" s="26"/>
      <c r="X197" s="26"/>
      <c r="Y197" s="26"/>
      <c r="Z197" s="26"/>
      <c r="AA197" s="26"/>
      <c r="AB197" s="26"/>
      <c r="AC197" s="30"/>
      <c r="AD197" s="30"/>
      <c r="AE197" s="30"/>
      <c r="AF197" s="30"/>
      <c r="AG197" s="30"/>
      <c r="AH197" s="30">
        <f t="shared" si="3"/>
        <v>1</v>
      </c>
      <c r="AI197" s="26">
        <v>0</v>
      </c>
    </row>
    <row r="198" spans="1:35" x14ac:dyDescent="0.2">
      <c r="A198" s="24" t="s">
        <v>1255</v>
      </c>
      <c r="B198" s="69" t="s">
        <v>75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25"/>
      <c r="N198" s="35"/>
      <c r="O198" s="35"/>
      <c r="P198" s="35"/>
      <c r="Q198" s="35"/>
      <c r="R198" s="35"/>
      <c r="S198" s="35">
        <v>2009</v>
      </c>
      <c r="T198" s="35"/>
      <c r="U198" s="35"/>
      <c r="V198" s="35"/>
      <c r="W198" s="26">
        <v>2013</v>
      </c>
      <c r="X198" s="26"/>
      <c r="Y198" s="26"/>
      <c r="Z198" s="26">
        <v>2016</v>
      </c>
      <c r="AA198" s="26">
        <v>2017</v>
      </c>
      <c r="AB198" s="26">
        <v>2018</v>
      </c>
      <c r="AC198" s="32">
        <v>2019</v>
      </c>
      <c r="AD198" s="32">
        <v>2020</v>
      </c>
      <c r="AE198" s="30">
        <v>2021</v>
      </c>
      <c r="AF198" s="30">
        <v>2022</v>
      </c>
      <c r="AG198" s="30"/>
      <c r="AH198" s="30">
        <f t="shared" si="3"/>
        <v>9</v>
      </c>
      <c r="AI198" s="26">
        <v>0</v>
      </c>
    </row>
    <row r="199" spans="1:35" x14ac:dyDescent="0.2">
      <c r="A199" s="24" t="s">
        <v>1256</v>
      </c>
      <c r="B199" s="69" t="s">
        <v>53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>
        <v>2011</v>
      </c>
      <c r="V199" s="35"/>
      <c r="W199" s="26"/>
      <c r="X199" s="26"/>
      <c r="Y199" s="26">
        <v>2015</v>
      </c>
      <c r="Z199" s="26"/>
      <c r="AA199" s="31">
        <v>2017</v>
      </c>
      <c r="AB199" s="26">
        <v>2018</v>
      </c>
      <c r="AC199" s="30">
        <v>2019</v>
      </c>
      <c r="AD199" s="30">
        <v>2020</v>
      </c>
      <c r="AE199" s="30">
        <v>2021</v>
      </c>
      <c r="AF199" s="30">
        <v>2022</v>
      </c>
      <c r="AG199" s="30">
        <v>2023</v>
      </c>
      <c r="AH199" s="30">
        <f t="shared" si="3"/>
        <v>9</v>
      </c>
      <c r="AI199" s="26">
        <v>7</v>
      </c>
    </row>
    <row r="200" spans="1:35" x14ac:dyDescent="0.2">
      <c r="A200" s="24" t="s">
        <v>1257</v>
      </c>
      <c r="B200" s="69" t="s">
        <v>133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25"/>
      <c r="N200" s="35"/>
      <c r="O200" s="35"/>
      <c r="P200" s="35"/>
      <c r="Q200" s="35"/>
      <c r="R200" s="35"/>
      <c r="S200" s="35"/>
      <c r="T200" s="35"/>
      <c r="U200" s="35"/>
      <c r="V200" s="35"/>
      <c r="W200" s="26"/>
      <c r="X200" s="26"/>
      <c r="Y200" s="26">
        <v>2015</v>
      </c>
      <c r="Z200" s="26"/>
      <c r="AA200" s="26"/>
      <c r="AB200" s="26"/>
      <c r="AC200" s="30"/>
      <c r="AD200" s="30"/>
      <c r="AE200" s="30"/>
      <c r="AF200" s="30"/>
      <c r="AG200" s="30"/>
      <c r="AH200" s="30">
        <f t="shared" si="3"/>
        <v>1</v>
      </c>
      <c r="AI200" s="26">
        <v>0</v>
      </c>
    </row>
    <row r="201" spans="1:35" x14ac:dyDescent="0.2">
      <c r="A201" s="24" t="s">
        <v>1258</v>
      </c>
      <c r="B201" s="69" t="s">
        <v>53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25"/>
      <c r="N201" s="35"/>
      <c r="O201" s="35"/>
      <c r="P201" s="35"/>
      <c r="Q201" s="35"/>
      <c r="R201" s="35"/>
      <c r="S201" s="35"/>
      <c r="T201" s="35"/>
      <c r="U201" s="35"/>
      <c r="V201" s="35"/>
      <c r="W201" s="26"/>
      <c r="X201" s="26">
        <v>2014</v>
      </c>
      <c r="Y201" s="26"/>
      <c r="Z201" s="26"/>
      <c r="AA201" s="26"/>
      <c r="AB201" s="26"/>
      <c r="AC201" s="30"/>
      <c r="AD201" s="30"/>
      <c r="AE201" s="30"/>
      <c r="AF201" s="30"/>
      <c r="AG201" s="30"/>
      <c r="AH201" s="30">
        <f t="shared" si="3"/>
        <v>1</v>
      </c>
      <c r="AI201" s="26">
        <v>0</v>
      </c>
    </row>
    <row r="202" spans="1:35" x14ac:dyDescent="0.2">
      <c r="A202" s="24" t="s">
        <v>1259</v>
      </c>
      <c r="B202" s="69" t="s">
        <v>257</v>
      </c>
      <c r="C202" s="35"/>
      <c r="D202" s="35"/>
      <c r="E202" s="35"/>
      <c r="F202" s="35"/>
      <c r="G202" s="35">
        <v>1997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26"/>
      <c r="X202" s="26"/>
      <c r="Y202" s="26"/>
      <c r="Z202" s="26"/>
      <c r="AA202" s="26"/>
      <c r="AB202" s="26"/>
      <c r="AC202" s="30"/>
      <c r="AD202" s="30"/>
      <c r="AE202" s="30"/>
      <c r="AF202" s="30"/>
      <c r="AG202" s="30"/>
      <c r="AH202" s="30">
        <f t="shared" si="3"/>
        <v>1</v>
      </c>
      <c r="AI202" s="26">
        <v>0</v>
      </c>
    </row>
    <row r="203" spans="1:35" x14ac:dyDescent="0.2">
      <c r="A203" s="27" t="s">
        <v>1260</v>
      </c>
      <c r="B203" s="69" t="s">
        <v>184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26"/>
      <c r="X203" s="26"/>
      <c r="Y203" s="26"/>
      <c r="Z203" s="26"/>
      <c r="AA203" s="26"/>
      <c r="AB203" s="26"/>
      <c r="AC203" s="30"/>
      <c r="AD203" s="30">
        <v>2020</v>
      </c>
      <c r="AE203" s="30"/>
      <c r="AF203" s="30"/>
      <c r="AG203" s="30"/>
      <c r="AH203" s="30">
        <f t="shared" si="3"/>
        <v>1</v>
      </c>
      <c r="AI203" s="26">
        <v>0</v>
      </c>
    </row>
    <row r="204" spans="1:35" x14ac:dyDescent="0.2">
      <c r="A204" s="27" t="s">
        <v>1261</v>
      </c>
      <c r="B204" s="69" t="s">
        <v>97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26"/>
      <c r="X204" s="26"/>
      <c r="Y204" s="26"/>
      <c r="Z204" s="26"/>
      <c r="AA204" s="26"/>
      <c r="AB204" s="26"/>
      <c r="AC204" s="30"/>
      <c r="AD204" s="30">
        <v>2020</v>
      </c>
      <c r="AE204" s="30"/>
      <c r="AF204" s="30"/>
      <c r="AG204" s="30"/>
      <c r="AH204" s="30">
        <f t="shared" si="3"/>
        <v>1</v>
      </c>
      <c r="AI204" s="26">
        <v>0</v>
      </c>
    </row>
    <row r="205" spans="1:35" x14ac:dyDescent="0.2">
      <c r="A205" s="24" t="s">
        <v>1262</v>
      </c>
      <c r="B205" s="69" t="s">
        <v>135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25"/>
      <c r="N205" s="35"/>
      <c r="O205" s="35"/>
      <c r="P205" s="35"/>
      <c r="Q205" s="35"/>
      <c r="R205" s="35"/>
      <c r="S205" s="35">
        <v>2009</v>
      </c>
      <c r="T205" s="35"/>
      <c r="U205" s="35"/>
      <c r="V205" s="35"/>
      <c r="W205" s="26"/>
      <c r="X205" s="26"/>
      <c r="Y205" s="26"/>
      <c r="Z205" s="26"/>
      <c r="AA205" s="26"/>
      <c r="AB205" s="26"/>
      <c r="AC205" s="30"/>
      <c r="AD205" s="30"/>
      <c r="AE205" s="30">
        <v>2021</v>
      </c>
      <c r="AF205" s="30"/>
      <c r="AG205" s="30">
        <v>2023</v>
      </c>
      <c r="AH205" s="30">
        <f t="shared" si="3"/>
        <v>3</v>
      </c>
      <c r="AI205" s="26">
        <v>1</v>
      </c>
    </row>
    <row r="206" spans="1:35" x14ac:dyDescent="0.2">
      <c r="A206" s="24" t="s">
        <v>1263</v>
      </c>
      <c r="B206" s="69" t="s">
        <v>199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25"/>
      <c r="N206" s="35"/>
      <c r="O206" s="35"/>
      <c r="P206" s="35"/>
      <c r="Q206" s="35"/>
      <c r="R206" s="35"/>
      <c r="S206" s="35"/>
      <c r="T206" s="35"/>
      <c r="U206" s="35"/>
      <c r="V206" s="35"/>
      <c r="W206" s="26">
        <v>2013</v>
      </c>
      <c r="X206" s="26"/>
      <c r="Y206" s="26">
        <v>2015</v>
      </c>
      <c r="Z206" s="26">
        <v>2016</v>
      </c>
      <c r="AA206" s="26"/>
      <c r="AB206" s="26"/>
      <c r="AC206" s="30"/>
      <c r="AD206" s="30"/>
      <c r="AE206" s="32">
        <v>2021</v>
      </c>
      <c r="AF206" s="31">
        <v>2022</v>
      </c>
      <c r="AG206" s="32"/>
      <c r="AH206" s="30">
        <f t="shared" si="3"/>
        <v>5</v>
      </c>
      <c r="AI206" s="26">
        <v>0</v>
      </c>
    </row>
    <row r="207" spans="1:35" x14ac:dyDescent="0.2">
      <c r="A207" s="27" t="s">
        <v>1264</v>
      </c>
      <c r="B207" s="69" t="s">
        <v>130</v>
      </c>
      <c r="C207" s="35"/>
      <c r="D207" s="35"/>
      <c r="E207" s="35"/>
      <c r="F207" s="35">
        <v>1996</v>
      </c>
      <c r="G207" s="35"/>
      <c r="H207" s="35">
        <v>1998</v>
      </c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26"/>
      <c r="X207" s="26"/>
      <c r="Y207" s="26"/>
      <c r="Z207" s="26"/>
      <c r="AA207" s="26"/>
      <c r="AB207" s="26"/>
      <c r="AC207" s="30"/>
      <c r="AD207" s="30"/>
      <c r="AE207" s="30"/>
      <c r="AF207" s="30"/>
      <c r="AG207" s="30"/>
      <c r="AH207" s="30">
        <f t="shared" si="3"/>
        <v>2</v>
      </c>
      <c r="AI207" s="26">
        <v>0</v>
      </c>
    </row>
    <row r="208" spans="1:35" x14ac:dyDescent="0.2">
      <c r="A208" s="27" t="s">
        <v>1265</v>
      </c>
      <c r="B208" s="69" t="s">
        <v>204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26"/>
      <c r="X208" s="26"/>
      <c r="Y208" s="26"/>
      <c r="Z208" s="26"/>
      <c r="AA208" s="26"/>
      <c r="AB208" s="26"/>
      <c r="AC208" s="30"/>
      <c r="AD208" s="30"/>
      <c r="AE208" s="30"/>
      <c r="AF208" s="30"/>
      <c r="AG208" s="30">
        <v>2023</v>
      </c>
      <c r="AH208" s="30">
        <f t="shared" si="3"/>
        <v>1</v>
      </c>
      <c r="AI208" s="26">
        <v>1</v>
      </c>
    </row>
    <row r="209" spans="1:35" x14ac:dyDescent="0.2">
      <c r="A209" s="27" t="s">
        <v>1266</v>
      </c>
      <c r="B209" s="69" t="s">
        <v>375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25"/>
      <c r="N209" s="35"/>
      <c r="O209" s="35"/>
      <c r="P209" s="35"/>
      <c r="Q209" s="35"/>
      <c r="R209" s="35"/>
      <c r="S209" s="35"/>
      <c r="T209" s="35"/>
      <c r="U209" s="35"/>
      <c r="V209" s="35"/>
      <c r="W209" s="26"/>
      <c r="X209" s="26"/>
      <c r="Y209" s="26"/>
      <c r="Z209" s="26"/>
      <c r="AA209" s="26">
        <v>2017</v>
      </c>
      <c r="AB209" s="26"/>
      <c r="AC209" s="30"/>
      <c r="AD209" s="30"/>
      <c r="AE209" s="30"/>
      <c r="AF209" s="30"/>
      <c r="AG209" s="30"/>
      <c r="AH209" s="30">
        <f t="shared" si="3"/>
        <v>1</v>
      </c>
      <c r="AI209" s="26">
        <v>0</v>
      </c>
    </row>
    <row r="210" spans="1:35" s="42" customFormat="1" x14ac:dyDescent="0.2">
      <c r="A210" s="42" t="s">
        <v>46</v>
      </c>
      <c r="B210" s="85">
        <f>COUNTA(A3:A209)</f>
        <v>207</v>
      </c>
      <c r="C210" s="79">
        <f t="shared" ref="C210:AG210" si="4">COUNT(C3:C209)</f>
        <v>6</v>
      </c>
      <c r="D210" s="79">
        <f t="shared" si="4"/>
        <v>7</v>
      </c>
      <c r="E210" s="79">
        <f t="shared" si="4"/>
        <v>4</v>
      </c>
      <c r="F210" s="79">
        <f t="shared" si="4"/>
        <v>6</v>
      </c>
      <c r="G210" s="79">
        <f t="shared" si="4"/>
        <v>9</v>
      </c>
      <c r="H210" s="79">
        <f t="shared" si="4"/>
        <v>16</v>
      </c>
      <c r="I210" s="79">
        <f t="shared" si="4"/>
        <v>16</v>
      </c>
      <c r="J210" s="79">
        <f t="shared" si="4"/>
        <v>15</v>
      </c>
      <c r="K210" s="79">
        <f t="shared" si="4"/>
        <v>15</v>
      </c>
      <c r="L210" s="79">
        <f t="shared" si="4"/>
        <v>13</v>
      </c>
      <c r="M210" s="79">
        <f t="shared" si="4"/>
        <v>16</v>
      </c>
      <c r="N210" s="79">
        <f t="shared" si="4"/>
        <v>26</v>
      </c>
      <c r="O210" s="79">
        <f t="shared" si="4"/>
        <v>23</v>
      </c>
      <c r="P210" s="79">
        <f t="shared" si="4"/>
        <v>19</v>
      </c>
      <c r="Q210" s="79">
        <f t="shared" si="4"/>
        <v>17</v>
      </c>
      <c r="R210" s="79">
        <f t="shared" si="4"/>
        <v>21</v>
      </c>
      <c r="S210" s="79">
        <f t="shared" si="4"/>
        <v>34</v>
      </c>
      <c r="T210" s="79">
        <f t="shared" si="4"/>
        <v>33</v>
      </c>
      <c r="U210" s="79">
        <f t="shared" si="4"/>
        <v>29</v>
      </c>
      <c r="V210" s="79">
        <f t="shared" si="4"/>
        <v>33</v>
      </c>
      <c r="W210" s="79">
        <f t="shared" si="4"/>
        <v>45</v>
      </c>
      <c r="X210" s="79">
        <f t="shared" si="4"/>
        <v>33</v>
      </c>
      <c r="Y210" s="79">
        <f t="shared" si="4"/>
        <v>48</v>
      </c>
      <c r="Z210" s="79">
        <f t="shared" si="4"/>
        <v>55</v>
      </c>
      <c r="AA210" s="79">
        <f t="shared" si="4"/>
        <v>51</v>
      </c>
      <c r="AB210" s="79">
        <f t="shared" si="4"/>
        <v>49</v>
      </c>
      <c r="AC210" s="79">
        <f t="shared" si="4"/>
        <v>51</v>
      </c>
      <c r="AD210" s="79">
        <f t="shared" si="4"/>
        <v>66</v>
      </c>
      <c r="AE210" s="79">
        <f t="shared" si="4"/>
        <v>70</v>
      </c>
      <c r="AF210" s="79">
        <f t="shared" si="4"/>
        <v>58</v>
      </c>
      <c r="AG210" s="79">
        <f t="shared" si="4"/>
        <v>65</v>
      </c>
      <c r="AH210" s="79">
        <f>SUM(AH3:AH209)</f>
        <v>949</v>
      </c>
      <c r="AI210" s="20"/>
    </row>
    <row r="211" spans="1:35" s="42" customFormat="1" x14ac:dyDescent="0.2">
      <c r="B211" s="50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2"/>
      <c r="AI211" s="20"/>
    </row>
    <row r="212" spans="1:35" s="42" customFormat="1" x14ac:dyDescent="0.2">
      <c r="B212" s="50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2"/>
      <c r="AI212" s="20"/>
    </row>
    <row r="213" spans="1:35" s="42" customFormat="1" ht="15.75" x14ac:dyDescent="0.25">
      <c r="A213" s="17" t="s">
        <v>1267</v>
      </c>
      <c r="B213" s="50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19"/>
      <c r="AI213" s="20"/>
    </row>
    <row r="214" spans="1:35" s="42" customFormat="1" x14ac:dyDescent="0.2">
      <c r="A214" s="86"/>
      <c r="B214" s="87"/>
      <c r="C214" s="25" t="s">
        <v>2</v>
      </c>
      <c r="D214" s="25" t="s">
        <v>3</v>
      </c>
      <c r="E214" s="25" t="s">
        <v>4</v>
      </c>
      <c r="F214" s="25" t="s">
        <v>5</v>
      </c>
      <c r="G214" s="25" t="s">
        <v>6</v>
      </c>
      <c r="H214" s="25" t="s">
        <v>7</v>
      </c>
      <c r="I214" s="25" t="s">
        <v>8</v>
      </c>
      <c r="J214" s="25" t="s">
        <v>9</v>
      </c>
      <c r="K214" s="25" t="s">
        <v>10</v>
      </c>
      <c r="L214" s="25" t="s">
        <v>11</v>
      </c>
      <c r="M214" s="25" t="s">
        <v>12</v>
      </c>
      <c r="N214" s="25" t="s">
        <v>13</v>
      </c>
      <c r="O214" s="25" t="s">
        <v>14</v>
      </c>
      <c r="P214" s="25" t="s">
        <v>15</v>
      </c>
      <c r="Q214" s="25" t="s">
        <v>16</v>
      </c>
      <c r="R214" s="25" t="s">
        <v>17</v>
      </c>
      <c r="S214" s="25" t="s">
        <v>18</v>
      </c>
      <c r="T214" s="25" t="s">
        <v>19</v>
      </c>
      <c r="U214" s="25" t="s">
        <v>20</v>
      </c>
      <c r="V214" s="25" t="s">
        <v>21</v>
      </c>
      <c r="W214" s="25" t="s">
        <v>22</v>
      </c>
      <c r="X214" s="25" t="s">
        <v>23</v>
      </c>
      <c r="Y214" s="25" t="s">
        <v>24</v>
      </c>
      <c r="Z214" s="25" t="s">
        <v>25</v>
      </c>
      <c r="AA214" s="88" t="s">
        <v>26</v>
      </c>
      <c r="AB214" s="89" t="s">
        <v>27</v>
      </c>
      <c r="AC214" s="90" t="s">
        <v>28</v>
      </c>
      <c r="AD214" s="90" t="s">
        <v>29</v>
      </c>
      <c r="AE214" s="90" t="s">
        <v>30</v>
      </c>
      <c r="AF214" s="90" t="s">
        <v>31</v>
      </c>
      <c r="AG214" s="90" t="s">
        <v>49</v>
      </c>
      <c r="AH214" s="91" t="s">
        <v>50</v>
      </c>
      <c r="AI214" s="25" t="s">
        <v>457</v>
      </c>
    </row>
    <row r="215" spans="1:35" x14ac:dyDescent="0.2">
      <c r="A215" s="24" t="s">
        <v>1268</v>
      </c>
      <c r="B215" s="69" t="s">
        <v>75</v>
      </c>
      <c r="C215" s="35"/>
      <c r="D215" s="35"/>
      <c r="E215" s="35"/>
      <c r="F215" s="35"/>
      <c r="G215" s="35">
        <v>1997</v>
      </c>
      <c r="H215" s="35"/>
      <c r="I215" s="35">
        <v>1999</v>
      </c>
      <c r="J215" s="35"/>
      <c r="K215" s="35"/>
      <c r="L215" s="35"/>
      <c r="M215" s="35"/>
      <c r="N215" s="35"/>
      <c r="O215" s="35">
        <v>2005</v>
      </c>
      <c r="P215" s="35"/>
      <c r="Q215" s="35"/>
      <c r="R215" s="35"/>
      <c r="S215" s="35">
        <v>2009</v>
      </c>
      <c r="T215" s="35"/>
      <c r="U215" s="35"/>
      <c r="V215" s="35"/>
      <c r="W215" s="26">
        <v>2013</v>
      </c>
      <c r="X215" s="26"/>
      <c r="Y215" s="26"/>
      <c r="Z215" s="26"/>
      <c r="AA215" s="43"/>
      <c r="AB215" s="26"/>
      <c r="AC215" s="36"/>
      <c r="AD215" s="36"/>
      <c r="AE215" s="36"/>
      <c r="AF215" s="36"/>
      <c r="AG215" s="36"/>
      <c r="AH215" s="92">
        <v>5</v>
      </c>
      <c r="AI215" s="26">
        <v>0</v>
      </c>
    </row>
    <row r="228" spans="23:33" x14ac:dyDescent="0.2"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31" spans="23:33" x14ac:dyDescent="0.2"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95" spans="23:33" x14ac:dyDescent="0.2"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308" spans="23:33" x14ac:dyDescent="0.2"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11" spans="23:33" x14ac:dyDescent="0.2"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 spans="23:33" x14ac:dyDescent="0.2"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21" spans="23:33" x14ac:dyDescent="0.2"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</row>
    <row r="322" spans="23:33" x14ac:dyDescent="0.2"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</row>
    <row r="323" spans="23:33" x14ac:dyDescent="0.2"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</row>
    <row r="324" spans="23:33" x14ac:dyDescent="0.2"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</row>
    <row r="325" spans="23:33" x14ac:dyDescent="0.2"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</row>
    <row r="326" spans="23:33" x14ac:dyDescent="0.2"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</row>
    <row r="327" spans="23:33" x14ac:dyDescent="0.2">
      <c r="W327" s="20"/>
      <c r="X327" s="20"/>
      <c r="Y327" s="20"/>
      <c r="Z327" s="20"/>
      <c r="AA327" s="20"/>
      <c r="AB327" s="22"/>
      <c r="AC327" s="22"/>
      <c r="AD327" s="22"/>
      <c r="AE327" s="22"/>
      <c r="AF327" s="22"/>
      <c r="AG327" s="22"/>
    </row>
    <row r="328" spans="23:33" x14ac:dyDescent="0.2"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</row>
    <row r="329" spans="23:33" x14ac:dyDescent="0.2"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</row>
  </sheetData>
  <sortState xmlns:xlrd2="http://schemas.microsoft.com/office/spreadsheetml/2017/richdata2" ref="A3:AJ209">
    <sortCondition ref="A3:A209"/>
  </sortState>
  <phoneticPr fontId="0" type="noConversion"/>
  <pageMargins left="0.5" right="0.5" top="0.25" bottom="0.25" header="0.5" footer="0.5"/>
  <pageSetup scale="63" fitToHeight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I325"/>
  <sheetViews>
    <sheetView zoomScale="150" zoomScaleNormal="150" workbookViewId="0">
      <pane xSplit="2" ySplit="2" topLeftCell="V96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27" width="9" style="19" customWidth="1"/>
    <col min="28" max="33" width="9" style="51" customWidth="1"/>
    <col min="34" max="34" width="11.28515625" style="19" customWidth="1"/>
    <col min="35" max="35" width="7.85546875" style="19" customWidth="1"/>
    <col min="36" max="16384" width="9.140625" style="21"/>
  </cols>
  <sheetData>
    <row r="1" spans="1:35" ht="15.75" x14ac:dyDescent="0.25">
      <c r="A1" s="17" t="s">
        <v>1269</v>
      </c>
      <c r="B1" s="42"/>
      <c r="AB1" s="20"/>
      <c r="AC1" s="20"/>
      <c r="AD1" s="20"/>
      <c r="AE1" s="20"/>
      <c r="AF1" s="20"/>
      <c r="AG1" s="20"/>
    </row>
    <row r="2" spans="1:35" s="71" customFormat="1" x14ac:dyDescent="0.2">
      <c r="A2" s="22" t="s">
        <v>48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1270</v>
      </c>
      <c r="V2" s="22" t="s">
        <v>1271</v>
      </c>
      <c r="W2" s="22" t="s">
        <v>1272</v>
      </c>
      <c r="X2" s="22" t="s">
        <v>1273</v>
      </c>
      <c r="Y2" s="22" t="s">
        <v>1274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50</v>
      </c>
      <c r="AI2" s="22" t="s">
        <v>51</v>
      </c>
    </row>
    <row r="3" spans="1:35" x14ac:dyDescent="0.2">
      <c r="A3" s="28" t="s">
        <v>1275</v>
      </c>
      <c r="B3" s="76" t="s">
        <v>188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>
        <v>2004</v>
      </c>
      <c r="O3" s="34"/>
      <c r="P3" s="34"/>
      <c r="Q3" s="34"/>
      <c r="R3" s="34"/>
      <c r="S3" s="34"/>
      <c r="T3" s="34">
        <v>2010</v>
      </c>
      <c r="U3" s="34"/>
      <c r="V3" s="34">
        <v>2012</v>
      </c>
      <c r="W3" s="34"/>
      <c r="X3" s="34">
        <v>2014</v>
      </c>
      <c r="Y3" s="34">
        <v>2015</v>
      </c>
      <c r="Z3" s="34">
        <v>2016</v>
      </c>
      <c r="AA3" s="32">
        <v>2017</v>
      </c>
      <c r="AB3" s="26"/>
      <c r="AC3" s="30"/>
      <c r="AD3" s="30"/>
      <c r="AE3" s="30">
        <v>2021</v>
      </c>
      <c r="AF3" s="30"/>
      <c r="AG3" s="30"/>
      <c r="AH3" s="34">
        <f t="shared" ref="AH3:AH34" si="0">COUNT(C3:AG3)</f>
        <v>8</v>
      </c>
      <c r="AI3" s="35">
        <v>0</v>
      </c>
    </row>
    <row r="4" spans="1:35" x14ac:dyDescent="0.2">
      <c r="A4" s="28" t="s">
        <v>1276</v>
      </c>
      <c r="B4" s="76" t="s">
        <v>61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2"/>
      <c r="AB4" s="26"/>
      <c r="AC4" s="30"/>
      <c r="AD4" s="30"/>
      <c r="AE4" s="30"/>
      <c r="AF4" s="30"/>
      <c r="AG4" s="30">
        <v>2023</v>
      </c>
      <c r="AH4" s="34">
        <f t="shared" si="0"/>
        <v>1</v>
      </c>
      <c r="AI4" s="35">
        <v>1</v>
      </c>
    </row>
    <row r="5" spans="1:35" x14ac:dyDescent="0.2">
      <c r="A5" s="27" t="s">
        <v>1277</v>
      </c>
      <c r="B5" s="77" t="s">
        <v>188</v>
      </c>
      <c r="C5" s="35"/>
      <c r="D5" s="35">
        <v>1994</v>
      </c>
      <c r="E5" s="35">
        <v>1995</v>
      </c>
      <c r="F5" s="35">
        <v>1996</v>
      </c>
      <c r="G5" s="35">
        <v>1997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2008</v>
      </c>
      <c r="S5" s="35">
        <v>2009</v>
      </c>
      <c r="T5" s="35"/>
      <c r="U5" s="35"/>
      <c r="V5" s="35"/>
      <c r="W5" s="35"/>
      <c r="X5" s="35">
        <v>2014</v>
      </c>
      <c r="Y5" s="35">
        <v>2015</v>
      </c>
      <c r="Z5" s="35">
        <v>2016</v>
      </c>
      <c r="AA5" s="31">
        <v>2017</v>
      </c>
      <c r="AB5" s="31">
        <v>2018</v>
      </c>
      <c r="AC5" s="30"/>
      <c r="AD5" s="32">
        <v>2020</v>
      </c>
      <c r="AE5" s="32">
        <v>2021</v>
      </c>
      <c r="AF5" s="31">
        <v>2022</v>
      </c>
      <c r="AG5" s="31">
        <v>2023</v>
      </c>
      <c r="AH5" s="34">
        <f t="shared" si="0"/>
        <v>15</v>
      </c>
      <c r="AI5" s="35">
        <v>4</v>
      </c>
    </row>
    <row r="6" spans="1:35" x14ac:dyDescent="0.2">
      <c r="A6" s="24" t="s">
        <v>1278</v>
      </c>
      <c r="B6" s="78" t="s">
        <v>283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2008</v>
      </c>
      <c r="S6" s="35"/>
      <c r="T6" s="35"/>
      <c r="U6" s="35"/>
      <c r="V6" s="35"/>
      <c r="W6" s="35"/>
      <c r="X6" s="35"/>
      <c r="Y6" s="35"/>
      <c r="Z6" s="35"/>
      <c r="AA6" s="35"/>
      <c r="AB6" s="26"/>
      <c r="AC6" s="30"/>
      <c r="AD6" s="30">
        <v>2020</v>
      </c>
      <c r="AE6" s="30"/>
      <c r="AF6" s="30"/>
      <c r="AG6" s="30"/>
      <c r="AH6" s="34">
        <f t="shared" si="0"/>
        <v>2</v>
      </c>
      <c r="AI6" s="35">
        <v>0</v>
      </c>
    </row>
    <row r="7" spans="1:35" x14ac:dyDescent="0.2">
      <c r="A7" s="24" t="s">
        <v>1279</v>
      </c>
      <c r="B7" s="77" t="s">
        <v>239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>
        <v>2014</v>
      </c>
      <c r="Y7" s="35"/>
      <c r="Z7" s="35"/>
      <c r="AA7" s="35"/>
      <c r="AB7" s="26"/>
      <c r="AC7" s="30"/>
      <c r="AD7" s="30"/>
      <c r="AE7" s="30"/>
      <c r="AF7" s="30"/>
      <c r="AG7" s="30"/>
      <c r="AH7" s="34">
        <f t="shared" si="0"/>
        <v>1</v>
      </c>
      <c r="AI7" s="35">
        <v>0</v>
      </c>
    </row>
    <row r="8" spans="1:35" x14ac:dyDescent="0.2">
      <c r="A8" s="24" t="s">
        <v>1280</v>
      </c>
      <c r="B8" s="78" t="s">
        <v>53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>
        <v>2005</v>
      </c>
      <c r="P8" s="35"/>
      <c r="Q8" s="35"/>
      <c r="R8" s="35">
        <v>2008</v>
      </c>
      <c r="S8" s="35">
        <v>2009</v>
      </c>
      <c r="T8" s="35"/>
      <c r="U8" s="35"/>
      <c r="V8" s="35"/>
      <c r="W8" s="35"/>
      <c r="X8" s="35"/>
      <c r="Y8" s="35"/>
      <c r="Z8" s="35"/>
      <c r="AA8" s="35"/>
      <c r="AB8" s="26"/>
      <c r="AC8" s="30"/>
      <c r="AD8" s="30"/>
      <c r="AE8" s="30">
        <v>2021</v>
      </c>
      <c r="AF8" s="30"/>
      <c r="AG8" s="30">
        <v>2023</v>
      </c>
      <c r="AH8" s="34">
        <f t="shared" si="0"/>
        <v>5</v>
      </c>
      <c r="AI8" s="35">
        <v>1</v>
      </c>
    </row>
    <row r="9" spans="1:35" x14ac:dyDescent="0.2">
      <c r="A9" s="27" t="s">
        <v>1281</v>
      </c>
      <c r="B9" s="77" t="s">
        <v>211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26"/>
      <c r="AC9" s="30"/>
      <c r="AD9" s="30">
        <v>2020</v>
      </c>
      <c r="AE9" s="30"/>
      <c r="AF9" s="30"/>
      <c r="AG9" s="30">
        <v>2023</v>
      </c>
      <c r="AH9" s="34">
        <f t="shared" si="0"/>
        <v>2</v>
      </c>
      <c r="AI9" s="35">
        <v>1</v>
      </c>
    </row>
    <row r="10" spans="1:35" x14ac:dyDescent="0.2">
      <c r="A10" s="27" t="s">
        <v>1282</v>
      </c>
      <c r="B10" s="77" t="s">
        <v>138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>
        <v>2013</v>
      </c>
      <c r="X10" s="35"/>
      <c r="Y10" s="35"/>
      <c r="Z10" s="35"/>
      <c r="AA10" s="35"/>
      <c r="AB10" s="26"/>
      <c r="AC10" s="30"/>
      <c r="AD10" s="30"/>
      <c r="AE10" s="30"/>
      <c r="AF10" s="30"/>
      <c r="AG10" s="30"/>
      <c r="AH10" s="34">
        <f t="shared" si="0"/>
        <v>1</v>
      </c>
      <c r="AI10" s="35">
        <v>0</v>
      </c>
    </row>
    <row r="11" spans="1:35" x14ac:dyDescent="0.2">
      <c r="A11" s="27" t="s">
        <v>1283</v>
      </c>
      <c r="B11" s="77" t="s">
        <v>188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>
        <v>2006</v>
      </c>
      <c r="Q11" s="35"/>
      <c r="R11" s="35">
        <v>2008</v>
      </c>
      <c r="S11" s="35">
        <v>2009</v>
      </c>
      <c r="T11" s="35"/>
      <c r="U11" s="35">
        <v>2011</v>
      </c>
      <c r="V11" s="35">
        <v>2012</v>
      </c>
      <c r="W11" s="35">
        <v>2013</v>
      </c>
      <c r="X11" s="35">
        <v>2014</v>
      </c>
      <c r="Y11" s="35">
        <v>2015</v>
      </c>
      <c r="Z11" s="35">
        <v>2016</v>
      </c>
      <c r="AA11" s="35"/>
      <c r="AB11" s="26"/>
      <c r="AC11" s="32">
        <v>2019</v>
      </c>
      <c r="AD11" s="30">
        <v>2020</v>
      </c>
      <c r="AE11" s="30">
        <v>2021</v>
      </c>
      <c r="AF11" s="30">
        <v>2022</v>
      </c>
      <c r="AG11" s="30">
        <v>2023</v>
      </c>
      <c r="AH11" s="34">
        <f t="shared" si="0"/>
        <v>14</v>
      </c>
      <c r="AI11" s="35">
        <v>5</v>
      </c>
    </row>
    <row r="12" spans="1:35" x14ac:dyDescent="0.2">
      <c r="A12" s="24" t="s">
        <v>1284</v>
      </c>
      <c r="B12" s="77" t="s">
        <v>596</v>
      </c>
      <c r="C12" s="35"/>
      <c r="D12" s="35"/>
      <c r="E12" s="35"/>
      <c r="F12" s="35"/>
      <c r="G12" s="35"/>
      <c r="H12" s="35"/>
      <c r="I12" s="35"/>
      <c r="J12" s="35"/>
      <c r="K12" s="35"/>
      <c r="L12" s="35">
        <v>2002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26"/>
      <c r="AC12" s="30"/>
      <c r="AD12" s="30"/>
      <c r="AE12" s="30"/>
      <c r="AF12" s="30"/>
      <c r="AG12" s="30"/>
      <c r="AH12" s="34">
        <f t="shared" si="0"/>
        <v>1</v>
      </c>
      <c r="AI12" s="35">
        <v>0</v>
      </c>
    </row>
    <row r="13" spans="1:35" x14ac:dyDescent="0.2">
      <c r="A13" s="24" t="s">
        <v>1285</v>
      </c>
      <c r="B13" s="77" t="s">
        <v>55</v>
      </c>
      <c r="C13" s="35"/>
      <c r="D13" s="35">
        <v>1994</v>
      </c>
      <c r="E13" s="35"/>
      <c r="F13" s="35">
        <v>1996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26"/>
      <c r="AC13" s="30"/>
      <c r="AD13" s="30"/>
      <c r="AE13" s="30"/>
      <c r="AF13" s="30"/>
      <c r="AG13" s="30"/>
      <c r="AH13" s="34">
        <f t="shared" si="0"/>
        <v>2</v>
      </c>
      <c r="AI13" s="35">
        <v>0</v>
      </c>
    </row>
    <row r="14" spans="1:35" x14ac:dyDescent="0.2">
      <c r="A14" s="24" t="s">
        <v>1286</v>
      </c>
      <c r="B14" s="78" t="s">
        <v>125</v>
      </c>
      <c r="C14" s="35"/>
      <c r="D14" s="35"/>
      <c r="E14" s="35"/>
      <c r="F14" s="35"/>
      <c r="G14" s="35"/>
      <c r="H14" s="35"/>
      <c r="I14" s="35">
        <v>1999</v>
      </c>
      <c r="J14" s="35"/>
      <c r="K14" s="35"/>
      <c r="L14" s="35"/>
      <c r="M14" s="35"/>
      <c r="N14" s="35">
        <v>2004</v>
      </c>
      <c r="O14" s="35">
        <v>2005</v>
      </c>
      <c r="P14" s="35">
        <v>2006</v>
      </c>
      <c r="Q14" s="35"/>
      <c r="R14" s="35">
        <v>2008</v>
      </c>
      <c r="S14" s="35">
        <v>2009</v>
      </c>
      <c r="T14" s="35"/>
      <c r="U14" s="35">
        <v>2011</v>
      </c>
      <c r="V14" s="35">
        <v>2012</v>
      </c>
      <c r="W14" s="35">
        <v>2013</v>
      </c>
      <c r="X14" s="35">
        <v>2014</v>
      </c>
      <c r="Y14" s="35">
        <v>2015</v>
      </c>
      <c r="Z14" s="35">
        <v>2016</v>
      </c>
      <c r="AA14" s="35">
        <v>2017</v>
      </c>
      <c r="AB14" s="31">
        <v>2018</v>
      </c>
      <c r="AC14" s="32">
        <v>2019</v>
      </c>
      <c r="AD14" s="30">
        <v>2020</v>
      </c>
      <c r="AE14" s="30">
        <v>2021</v>
      </c>
      <c r="AF14" s="30">
        <v>2022</v>
      </c>
      <c r="AG14" s="30">
        <v>2023</v>
      </c>
      <c r="AH14" s="34">
        <f t="shared" si="0"/>
        <v>19</v>
      </c>
      <c r="AI14" s="35">
        <v>13</v>
      </c>
    </row>
    <row r="15" spans="1:35" x14ac:dyDescent="0.2">
      <c r="A15" s="24" t="s">
        <v>1287</v>
      </c>
      <c r="B15" s="78" t="s">
        <v>369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26">
        <v>2018</v>
      </c>
      <c r="AC15" s="30">
        <v>2019</v>
      </c>
      <c r="AD15" s="30"/>
      <c r="AE15" s="30"/>
      <c r="AF15" s="30"/>
      <c r="AG15" s="30"/>
      <c r="AH15" s="34">
        <f t="shared" si="0"/>
        <v>2</v>
      </c>
      <c r="AI15" s="35">
        <v>0</v>
      </c>
    </row>
    <row r="16" spans="1:35" x14ac:dyDescent="0.2">
      <c r="A16" s="24" t="s">
        <v>1288</v>
      </c>
      <c r="B16" s="78" t="s">
        <v>434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26">
        <v>2018</v>
      </c>
      <c r="AC16" s="30"/>
      <c r="AD16" s="30">
        <v>2020</v>
      </c>
      <c r="AE16" s="30">
        <v>2021</v>
      </c>
      <c r="AF16" s="31">
        <v>2022</v>
      </c>
      <c r="AG16" s="30">
        <v>2023</v>
      </c>
      <c r="AH16" s="34">
        <f t="shared" si="0"/>
        <v>5</v>
      </c>
      <c r="AI16" s="35">
        <v>4</v>
      </c>
    </row>
    <row r="17" spans="1:35" x14ac:dyDescent="0.2">
      <c r="A17" s="24" t="s">
        <v>1289</v>
      </c>
      <c r="B17" s="78" t="s">
        <v>253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>
        <v>2005</v>
      </c>
      <c r="P17" s="35">
        <v>2006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26"/>
      <c r="AC17" s="30"/>
      <c r="AD17" s="30"/>
      <c r="AE17" s="30"/>
      <c r="AF17" s="30"/>
      <c r="AG17" s="30"/>
      <c r="AH17" s="34">
        <f t="shared" si="0"/>
        <v>2</v>
      </c>
      <c r="AI17" s="35">
        <v>0</v>
      </c>
    </row>
    <row r="18" spans="1:35" x14ac:dyDescent="0.2">
      <c r="A18" s="24" t="s">
        <v>1290</v>
      </c>
      <c r="B18" s="78" t="s">
        <v>53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>
        <v>2012</v>
      </c>
      <c r="W18" s="35"/>
      <c r="X18" s="35"/>
      <c r="Y18" s="35"/>
      <c r="Z18" s="35"/>
      <c r="AA18" s="35"/>
      <c r="AB18" s="26"/>
      <c r="AC18" s="30"/>
      <c r="AD18" s="30"/>
      <c r="AE18" s="30"/>
      <c r="AF18" s="30"/>
      <c r="AG18" s="30"/>
      <c r="AH18" s="34">
        <f t="shared" si="0"/>
        <v>1</v>
      </c>
      <c r="AI18" s="35">
        <v>0</v>
      </c>
    </row>
    <row r="19" spans="1:35" x14ac:dyDescent="0.2">
      <c r="A19" s="24" t="s">
        <v>1291</v>
      </c>
      <c r="B19" s="78" t="s">
        <v>253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v>2004</v>
      </c>
      <c r="O19" s="35"/>
      <c r="P19" s="35"/>
      <c r="Q19" s="35">
        <v>2007</v>
      </c>
      <c r="R19" s="35">
        <v>2008</v>
      </c>
      <c r="S19" s="35">
        <v>2009</v>
      </c>
      <c r="T19" s="35"/>
      <c r="U19" s="35">
        <v>2011</v>
      </c>
      <c r="V19" s="35">
        <v>2012</v>
      </c>
      <c r="W19" s="35">
        <v>2013</v>
      </c>
      <c r="X19" s="35">
        <v>2014</v>
      </c>
      <c r="Y19" s="35">
        <v>2015</v>
      </c>
      <c r="Z19" s="35"/>
      <c r="AA19" s="35">
        <v>2017</v>
      </c>
      <c r="AB19" s="26"/>
      <c r="AC19" s="30"/>
      <c r="AD19" s="30"/>
      <c r="AE19" s="30"/>
      <c r="AF19" s="30"/>
      <c r="AG19" s="30"/>
      <c r="AH19" s="34">
        <f t="shared" si="0"/>
        <v>10</v>
      </c>
      <c r="AI19" s="35">
        <v>0</v>
      </c>
    </row>
    <row r="20" spans="1:35" x14ac:dyDescent="0.2">
      <c r="A20" s="21" t="s">
        <v>1292</v>
      </c>
      <c r="B20" s="21" t="s">
        <v>188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26"/>
      <c r="AC20" s="30">
        <v>2019</v>
      </c>
      <c r="AD20" s="30">
        <v>2020</v>
      </c>
      <c r="AE20" s="30"/>
      <c r="AF20" s="30"/>
      <c r="AG20" s="30"/>
      <c r="AH20" s="34">
        <f t="shared" si="0"/>
        <v>2</v>
      </c>
      <c r="AI20" s="35">
        <v>0</v>
      </c>
    </row>
    <row r="21" spans="1:35" ht="12" customHeight="1" x14ac:dyDescent="0.2">
      <c r="A21" s="27" t="s">
        <v>1293</v>
      </c>
      <c r="B21" s="77" t="s">
        <v>188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>
        <v>2013</v>
      </c>
      <c r="X21" s="35">
        <v>2014</v>
      </c>
      <c r="Y21" s="35"/>
      <c r="Z21" s="35">
        <v>2016</v>
      </c>
      <c r="AA21" s="35">
        <v>2017</v>
      </c>
      <c r="AB21" s="26">
        <v>2018</v>
      </c>
      <c r="AC21" s="32">
        <v>2019</v>
      </c>
      <c r="AD21" s="32">
        <v>2020</v>
      </c>
      <c r="AE21" s="30">
        <v>2021</v>
      </c>
      <c r="AF21" s="31">
        <v>2022</v>
      </c>
      <c r="AG21" s="31">
        <v>2023</v>
      </c>
      <c r="AH21" s="34">
        <f t="shared" si="0"/>
        <v>10</v>
      </c>
      <c r="AI21" s="35">
        <v>8</v>
      </c>
    </row>
    <row r="22" spans="1:35" x14ac:dyDescent="0.2">
      <c r="A22" s="27" t="s">
        <v>1294</v>
      </c>
      <c r="B22" s="77" t="s">
        <v>86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26"/>
      <c r="AC22" s="30"/>
      <c r="AD22" s="30">
        <v>2020</v>
      </c>
      <c r="AE22" s="30"/>
      <c r="AF22" s="30"/>
      <c r="AG22" s="30"/>
      <c r="AH22" s="34">
        <f t="shared" si="0"/>
        <v>1</v>
      </c>
      <c r="AI22" s="35">
        <v>0</v>
      </c>
    </row>
    <row r="23" spans="1:35" x14ac:dyDescent="0.2">
      <c r="A23" s="24" t="s">
        <v>1295</v>
      </c>
      <c r="B23" s="78" t="s">
        <v>283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>
        <v>2008</v>
      </c>
      <c r="S23" s="35"/>
      <c r="T23" s="35"/>
      <c r="U23" s="35"/>
      <c r="V23" s="35"/>
      <c r="W23" s="35"/>
      <c r="X23" s="35"/>
      <c r="Y23" s="35"/>
      <c r="Z23" s="35"/>
      <c r="AA23" s="35"/>
      <c r="AB23" s="26"/>
      <c r="AC23" s="30"/>
      <c r="AD23" s="30"/>
      <c r="AE23" s="30"/>
      <c r="AF23" s="30"/>
      <c r="AG23" s="30"/>
      <c r="AH23" s="34">
        <f t="shared" si="0"/>
        <v>1</v>
      </c>
      <c r="AI23" s="35">
        <v>0</v>
      </c>
    </row>
    <row r="24" spans="1:35" x14ac:dyDescent="0.2">
      <c r="A24" s="24" t="s">
        <v>1296</v>
      </c>
      <c r="B24" s="78" t="s">
        <v>188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>
        <v>2012</v>
      </c>
      <c r="W24" s="35">
        <v>2013</v>
      </c>
      <c r="X24" s="35">
        <v>2014</v>
      </c>
      <c r="Y24" s="35">
        <v>2015</v>
      </c>
      <c r="Z24" s="35"/>
      <c r="AA24" s="35">
        <v>2017</v>
      </c>
      <c r="AB24" s="26"/>
      <c r="AC24" s="30">
        <v>2019</v>
      </c>
      <c r="AD24" s="30"/>
      <c r="AE24" s="30"/>
      <c r="AF24" s="30">
        <v>2022</v>
      </c>
      <c r="AG24" s="30">
        <v>2023</v>
      </c>
      <c r="AH24" s="34">
        <f t="shared" si="0"/>
        <v>8</v>
      </c>
      <c r="AI24" s="35">
        <v>2</v>
      </c>
    </row>
    <row r="25" spans="1:35" x14ac:dyDescent="0.2">
      <c r="A25" s="24" t="s">
        <v>515</v>
      </c>
      <c r="B25" s="78" t="s">
        <v>106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26"/>
      <c r="AC25" s="30"/>
      <c r="AD25" s="30"/>
      <c r="AE25" s="30"/>
      <c r="AF25" s="30"/>
      <c r="AG25" s="30">
        <v>2023</v>
      </c>
      <c r="AH25" s="34">
        <f t="shared" si="0"/>
        <v>1</v>
      </c>
      <c r="AI25" s="35">
        <v>1</v>
      </c>
    </row>
    <row r="26" spans="1:35" x14ac:dyDescent="0.2">
      <c r="A26" s="24" t="s">
        <v>1297</v>
      </c>
      <c r="B26" s="78" t="s">
        <v>227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>
        <v>2010</v>
      </c>
      <c r="U26" s="35">
        <v>2011</v>
      </c>
      <c r="V26" s="35"/>
      <c r="W26" s="35"/>
      <c r="X26" s="35"/>
      <c r="Y26" s="35"/>
      <c r="Z26" s="35"/>
      <c r="AA26" s="35"/>
      <c r="AB26" s="26"/>
      <c r="AC26" s="30"/>
      <c r="AD26" s="30"/>
      <c r="AE26" s="30"/>
      <c r="AF26" s="30"/>
      <c r="AG26" s="30"/>
      <c r="AH26" s="34">
        <f t="shared" si="0"/>
        <v>2</v>
      </c>
      <c r="AI26" s="35">
        <v>0</v>
      </c>
    </row>
    <row r="27" spans="1:35" x14ac:dyDescent="0.2">
      <c r="A27" s="27" t="s">
        <v>1298</v>
      </c>
      <c r="B27" s="77" t="s">
        <v>75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26"/>
      <c r="AC27" s="30"/>
      <c r="AD27" s="30"/>
      <c r="AE27" s="32">
        <v>2021</v>
      </c>
      <c r="AF27" s="32"/>
      <c r="AG27" s="30">
        <v>2023</v>
      </c>
      <c r="AH27" s="34">
        <f t="shared" si="0"/>
        <v>2</v>
      </c>
      <c r="AI27" s="35">
        <v>1</v>
      </c>
    </row>
    <row r="28" spans="1:35" x14ac:dyDescent="0.2">
      <c r="A28" s="27" t="s">
        <v>1299</v>
      </c>
      <c r="B28" s="77" t="s">
        <v>97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26"/>
      <c r="AC28" s="30"/>
      <c r="AD28" s="30"/>
      <c r="AE28" s="30">
        <v>2021</v>
      </c>
      <c r="AF28" s="30">
        <v>2022</v>
      </c>
      <c r="AG28" s="30">
        <v>2023</v>
      </c>
      <c r="AH28" s="34">
        <f t="shared" si="0"/>
        <v>3</v>
      </c>
      <c r="AI28" s="35">
        <v>3</v>
      </c>
    </row>
    <row r="29" spans="1:35" x14ac:dyDescent="0.2">
      <c r="A29" s="24" t="s">
        <v>1300</v>
      </c>
      <c r="B29" s="77" t="s">
        <v>135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>
        <v>2014</v>
      </c>
      <c r="Y29" s="35"/>
      <c r="Z29" s="35"/>
      <c r="AA29" s="35"/>
      <c r="AB29" s="26"/>
      <c r="AC29" s="30"/>
      <c r="AD29" s="30"/>
      <c r="AE29" s="30"/>
      <c r="AF29" s="30"/>
      <c r="AG29" s="30"/>
      <c r="AH29" s="34">
        <f t="shared" si="0"/>
        <v>1</v>
      </c>
      <c r="AI29" s="35">
        <v>0</v>
      </c>
    </row>
    <row r="30" spans="1:35" x14ac:dyDescent="0.2">
      <c r="A30" s="24" t="s">
        <v>1301</v>
      </c>
      <c r="B30" s="78" t="s">
        <v>188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>
        <v>2009</v>
      </c>
      <c r="T30" s="35">
        <v>2010</v>
      </c>
      <c r="U30" s="35"/>
      <c r="V30" s="35"/>
      <c r="W30" s="35"/>
      <c r="X30" s="35"/>
      <c r="Y30" s="35"/>
      <c r="Z30" s="35"/>
      <c r="AA30" s="35"/>
      <c r="AB30" s="26"/>
      <c r="AC30" s="30"/>
      <c r="AD30" s="30"/>
      <c r="AE30" s="30"/>
      <c r="AF30" s="30">
        <v>2022</v>
      </c>
      <c r="AG30" s="30"/>
      <c r="AH30" s="34">
        <f t="shared" si="0"/>
        <v>3</v>
      </c>
      <c r="AI30" s="35">
        <v>0</v>
      </c>
    </row>
    <row r="31" spans="1:35" x14ac:dyDescent="0.2">
      <c r="A31" s="24" t="s">
        <v>1302</v>
      </c>
      <c r="B31" s="78" t="s">
        <v>199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>
        <v>2012</v>
      </c>
      <c r="W31" s="35"/>
      <c r="X31" s="35"/>
      <c r="Y31" s="35"/>
      <c r="Z31" s="35"/>
      <c r="AA31" s="35"/>
      <c r="AB31" s="26"/>
      <c r="AC31" s="30"/>
      <c r="AD31" s="30"/>
      <c r="AE31" s="30"/>
      <c r="AF31" s="30"/>
      <c r="AG31" s="30"/>
      <c r="AH31" s="34">
        <f t="shared" si="0"/>
        <v>1</v>
      </c>
      <c r="AI31" s="35">
        <v>0</v>
      </c>
    </row>
    <row r="32" spans="1:35" x14ac:dyDescent="0.2">
      <c r="A32" s="24" t="s">
        <v>1303</v>
      </c>
      <c r="B32" s="77" t="s">
        <v>61</v>
      </c>
      <c r="C32" s="35"/>
      <c r="D32" s="35"/>
      <c r="E32" s="35"/>
      <c r="F32" s="35"/>
      <c r="G32" s="35"/>
      <c r="H32" s="35"/>
      <c r="I32" s="35"/>
      <c r="J32" s="35"/>
      <c r="K32" s="35">
        <v>2001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26"/>
      <c r="AC32" s="30"/>
      <c r="AD32" s="30"/>
      <c r="AE32" s="30"/>
      <c r="AF32" s="30"/>
      <c r="AG32" s="30"/>
      <c r="AH32" s="34">
        <f t="shared" si="0"/>
        <v>1</v>
      </c>
      <c r="AI32" s="35">
        <v>0</v>
      </c>
    </row>
    <row r="33" spans="1:35" x14ac:dyDescent="0.2">
      <c r="A33" s="27" t="s">
        <v>1304</v>
      </c>
      <c r="B33" s="77" t="s">
        <v>434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6"/>
      <c r="AC33" s="30"/>
      <c r="AD33" s="30">
        <v>2020</v>
      </c>
      <c r="AE33" s="30"/>
      <c r="AF33" s="30"/>
      <c r="AG33" s="30"/>
      <c r="AH33" s="34">
        <f t="shared" si="0"/>
        <v>1</v>
      </c>
      <c r="AI33" s="35">
        <v>0</v>
      </c>
    </row>
    <row r="34" spans="1:35" x14ac:dyDescent="0.2">
      <c r="A34" s="27" t="s">
        <v>1305</v>
      </c>
      <c r="B34" s="77" t="s">
        <v>53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6"/>
      <c r="AC34" s="30"/>
      <c r="AD34" s="30"/>
      <c r="AE34" s="30">
        <v>2021</v>
      </c>
      <c r="AF34" s="30"/>
      <c r="AG34" s="30"/>
      <c r="AH34" s="34">
        <f t="shared" si="0"/>
        <v>1</v>
      </c>
      <c r="AI34" s="35">
        <v>0</v>
      </c>
    </row>
    <row r="35" spans="1:35" x14ac:dyDescent="0.2">
      <c r="A35" s="27" t="s">
        <v>1306</v>
      </c>
      <c r="B35" s="77" t="s">
        <v>283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>
        <v>2014</v>
      </c>
      <c r="Y35" s="35"/>
      <c r="Z35" s="35"/>
      <c r="AA35" s="35"/>
      <c r="AB35" s="26"/>
      <c r="AC35" s="30"/>
      <c r="AD35" s="30"/>
      <c r="AE35" s="32">
        <v>2021</v>
      </c>
      <c r="AF35" s="32"/>
      <c r="AG35" s="32"/>
      <c r="AH35" s="34">
        <f t="shared" ref="AH35:AH66" si="1">COUNT(C35:AG35)</f>
        <v>2</v>
      </c>
      <c r="AI35" s="35">
        <v>0</v>
      </c>
    </row>
    <row r="36" spans="1:35" x14ac:dyDescent="0.2">
      <c r="A36" s="24" t="s">
        <v>1307</v>
      </c>
      <c r="B36" s="77" t="s">
        <v>135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>
        <v>2013</v>
      </c>
      <c r="X36" s="35">
        <v>2014</v>
      </c>
      <c r="Y36" s="35"/>
      <c r="Z36" s="35"/>
      <c r="AA36" s="35"/>
      <c r="AB36" s="26"/>
      <c r="AC36" s="30"/>
      <c r="AD36" s="30"/>
      <c r="AE36" s="30"/>
      <c r="AF36" s="30">
        <v>2022</v>
      </c>
      <c r="AG36" s="30"/>
      <c r="AH36" s="34">
        <f t="shared" si="1"/>
        <v>3</v>
      </c>
      <c r="AI36" s="35">
        <v>0</v>
      </c>
    </row>
    <row r="37" spans="1:35" x14ac:dyDescent="0.2">
      <c r="A37" s="24" t="s">
        <v>1308</v>
      </c>
      <c r="B37" s="77" t="s">
        <v>97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>
        <v>2014</v>
      </c>
      <c r="Y37" s="35">
        <v>2015</v>
      </c>
      <c r="Z37" s="35"/>
      <c r="AA37" s="35"/>
      <c r="AB37" s="26">
        <v>2018</v>
      </c>
      <c r="AC37" s="30">
        <v>2019</v>
      </c>
      <c r="AD37" s="30">
        <v>2020</v>
      </c>
      <c r="AE37" s="30"/>
      <c r="AF37" s="30">
        <v>2022</v>
      </c>
      <c r="AG37" s="31">
        <v>2023</v>
      </c>
      <c r="AH37" s="34">
        <f t="shared" si="1"/>
        <v>7</v>
      </c>
      <c r="AI37" s="35">
        <v>2</v>
      </c>
    </row>
    <row r="38" spans="1:35" x14ac:dyDescent="0.2">
      <c r="A38" s="27" t="s">
        <v>1309</v>
      </c>
      <c r="B38" s="77" t="s">
        <v>77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6"/>
      <c r="AC38" s="30"/>
      <c r="AD38" s="30">
        <v>2020</v>
      </c>
      <c r="AE38" s="30"/>
      <c r="AF38" s="30"/>
      <c r="AG38" s="30"/>
      <c r="AH38" s="34">
        <f t="shared" si="1"/>
        <v>1</v>
      </c>
      <c r="AI38" s="35">
        <v>0</v>
      </c>
    </row>
    <row r="39" spans="1:35" x14ac:dyDescent="0.2">
      <c r="A39" s="27" t="s">
        <v>1310</v>
      </c>
      <c r="B39" s="77" t="s">
        <v>75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6"/>
      <c r="AC39" s="30"/>
      <c r="AD39" s="30">
        <v>2020</v>
      </c>
      <c r="AE39" s="30">
        <v>2021</v>
      </c>
      <c r="AF39" s="30">
        <v>2022</v>
      </c>
      <c r="AG39" s="30">
        <v>2023</v>
      </c>
      <c r="AH39" s="34">
        <f t="shared" si="1"/>
        <v>4</v>
      </c>
      <c r="AI39" s="35">
        <v>4</v>
      </c>
    </row>
    <row r="40" spans="1:35" x14ac:dyDescent="0.2">
      <c r="A40" s="24" t="s">
        <v>1311</v>
      </c>
      <c r="B40" s="77" t="s">
        <v>188</v>
      </c>
      <c r="C40" s="35"/>
      <c r="D40" s="35"/>
      <c r="E40" s="35"/>
      <c r="F40" s="35"/>
      <c r="G40" s="35"/>
      <c r="H40" s="35"/>
      <c r="I40" s="35"/>
      <c r="J40" s="35"/>
      <c r="K40" s="35"/>
      <c r="L40" s="35">
        <v>2002</v>
      </c>
      <c r="M40" s="35">
        <v>2003</v>
      </c>
      <c r="N40" s="35"/>
      <c r="O40" s="35">
        <v>2005</v>
      </c>
      <c r="P40" s="35"/>
      <c r="Q40" s="35"/>
      <c r="R40" s="35"/>
      <c r="S40" s="35"/>
      <c r="T40" s="35"/>
      <c r="U40" s="35"/>
      <c r="V40" s="35">
        <v>2012</v>
      </c>
      <c r="W40" s="35">
        <v>2013</v>
      </c>
      <c r="X40" s="35">
        <v>2014</v>
      </c>
      <c r="Y40" s="35">
        <v>2015</v>
      </c>
      <c r="Z40" s="35">
        <v>2016</v>
      </c>
      <c r="AA40" s="31">
        <v>2017</v>
      </c>
      <c r="AB40" s="26">
        <v>2018</v>
      </c>
      <c r="AC40" s="32">
        <v>2019</v>
      </c>
      <c r="AD40" s="30"/>
      <c r="AE40" s="30"/>
      <c r="AF40" s="30"/>
      <c r="AG40" s="30"/>
      <c r="AH40" s="34">
        <f t="shared" si="1"/>
        <v>11</v>
      </c>
      <c r="AI40" s="35">
        <v>0</v>
      </c>
    </row>
    <row r="41" spans="1:35" x14ac:dyDescent="0.2">
      <c r="A41" s="24" t="s">
        <v>1312</v>
      </c>
      <c r="B41" s="77" t="s">
        <v>97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>
        <v>2015</v>
      </c>
      <c r="Z41" s="35"/>
      <c r="AA41" s="35"/>
      <c r="AB41" s="26"/>
      <c r="AC41" s="30"/>
      <c r="AD41" s="30">
        <v>2020</v>
      </c>
      <c r="AE41" s="30"/>
      <c r="AF41" s="30"/>
      <c r="AG41" s="30"/>
      <c r="AH41" s="34">
        <f t="shared" si="1"/>
        <v>2</v>
      </c>
      <c r="AI41" s="35">
        <v>0</v>
      </c>
    </row>
    <row r="42" spans="1:35" x14ac:dyDescent="0.2">
      <c r="A42" s="24" t="s">
        <v>1313</v>
      </c>
      <c r="B42" s="77" t="s">
        <v>188</v>
      </c>
      <c r="C42" s="35"/>
      <c r="D42" s="35">
        <v>1994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6"/>
      <c r="AC42" s="30"/>
      <c r="AD42" s="30">
        <v>2020</v>
      </c>
      <c r="AE42" s="30"/>
      <c r="AF42" s="30">
        <v>2022</v>
      </c>
      <c r="AG42" s="31">
        <v>2023</v>
      </c>
      <c r="AH42" s="34">
        <f t="shared" si="1"/>
        <v>4</v>
      </c>
      <c r="AI42" s="35">
        <v>2</v>
      </c>
    </row>
    <row r="43" spans="1:35" x14ac:dyDescent="0.2">
      <c r="A43" s="27" t="s">
        <v>1314</v>
      </c>
      <c r="B43" s="77" t="s">
        <v>61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>
        <v>2016</v>
      </c>
      <c r="AA43" s="35">
        <v>2017</v>
      </c>
      <c r="AB43" s="26"/>
      <c r="AC43" s="30">
        <v>2019</v>
      </c>
      <c r="AD43" s="30">
        <v>2020</v>
      </c>
      <c r="AE43" s="30">
        <v>2021</v>
      </c>
      <c r="AF43" s="30"/>
      <c r="AG43" s="30"/>
      <c r="AH43" s="34">
        <f t="shared" si="1"/>
        <v>5</v>
      </c>
      <c r="AI43" s="35">
        <v>0</v>
      </c>
    </row>
    <row r="44" spans="1:35" x14ac:dyDescent="0.2">
      <c r="A44" s="27" t="s">
        <v>1315</v>
      </c>
      <c r="B44" s="77" t="s">
        <v>106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6">
        <v>2018</v>
      </c>
      <c r="AC44" s="30"/>
      <c r="AD44" s="30"/>
      <c r="AE44" s="30"/>
      <c r="AF44" s="30"/>
      <c r="AG44" s="30"/>
      <c r="AH44" s="34">
        <f t="shared" si="1"/>
        <v>1</v>
      </c>
      <c r="AI44" s="35">
        <v>0</v>
      </c>
    </row>
    <row r="45" spans="1:35" x14ac:dyDescent="0.2">
      <c r="A45" s="27" t="s">
        <v>1316</v>
      </c>
      <c r="B45" s="77" t="s">
        <v>86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6">
        <v>2018</v>
      </c>
      <c r="AC45" s="30"/>
      <c r="AD45" s="30">
        <v>2020</v>
      </c>
      <c r="AE45" s="30"/>
      <c r="AF45" s="30"/>
      <c r="AG45" s="30"/>
      <c r="AH45" s="34">
        <f t="shared" si="1"/>
        <v>2</v>
      </c>
      <c r="AI45" s="35">
        <v>0</v>
      </c>
    </row>
    <row r="46" spans="1:35" x14ac:dyDescent="0.2">
      <c r="A46" s="24" t="s">
        <v>1317</v>
      </c>
      <c r="B46" s="77" t="s">
        <v>188</v>
      </c>
      <c r="C46" s="35"/>
      <c r="D46" s="35"/>
      <c r="E46" s="35"/>
      <c r="F46" s="35"/>
      <c r="G46" s="35"/>
      <c r="H46" s="35"/>
      <c r="I46" s="35"/>
      <c r="J46" s="35"/>
      <c r="K46" s="35"/>
      <c r="L46" s="35">
        <v>2002</v>
      </c>
      <c r="M46" s="35">
        <v>2003</v>
      </c>
      <c r="N46" s="35"/>
      <c r="O46" s="35">
        <v>2005</v>
      </c>
      <c r="P46" s="35"/>
      <c r="Q46" s="35">
        <v>2007</v>
      </c>
      <c r="R46" s="35">
        <v>2008</v>
      </c>
      <c r="S46" s="35"/>
      <c r="T46" s="35"/>
      <c r="U46" s="35"/>
      <c r="V46" s="35"/>
      <c r="W46" s="35"/>
      <c r="X46" s="35"/>
      <c r="Y46" s="35">
        <v>2015</v>
      </c>
      <c r="Z46" s="35"/>
      <c r="AA46" s="35">
        <v>2017</v>
      </c>
      <c r="AB46" s="26">
        <v>2018</v>
      </c>
      <c r="AC46" s="30"/>
      <c r="AD46" s="30"/>
      <c r="AE46" s="30"/>
      <c r="AF46" s="30"/>
      <c r="AG46" s="30"/>
      <c r="AH46" s="34">
        <f t="shared" si="1"/>
        <v>8</v>
      </c>
      <c r="AI46" s="35">
        <v>0</v>
      </c>
    </row>
    <row r="47" spans="1:35" x14ac:dyDescent="0.2">
      <c r="A47" s="24" t="s">
        <v>1318</v>
      </c>
      <c r="B47" s="78" t="s">
        <v>188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>
        <v>2007</v>
      </c>
      <c r="R47" s="35"/>
      <c r="S47" s="35"/>
      <c r="T47" s="35"/>
      <c r="U47" s="35">
        <v>2011</v>
      </c>
      <c r="V47" s="35">
        <v>2012</v>
      </c>
      <c r="W47" s="35">
        <v>2013</v>
      </c>
      <c r="X47" s="35">
        <v>2014</v>
      </c>
      <c r="Y47" s="35"/>
      <c r="Z47" s="35"/>
      <c r="AA47" s="35"/>
      <c r="AB47" s="26"/>
      <c r="AC47" s="30"/>
      <c r="AD47" s="30"/>
      <c r="AE47" s="30"/>
      <c r="AF47" s="30"/>
      <c r="AG47" s="30"/>
      <c r="AH47" s="34">
        <f t="shared" si="1"/>
        <v>5</v>
      </c>
      <c r="AI47" s="35">
        <v>0</v>
      </c>
    </row>
    <row r="48" spans="1:35" x14ac:dyDescent="0.2">
      <c r="A48" s="24" t="s">
        <v>1319</v>
      </c>
      <c r="B48" s="77" t="s">
        <v>188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>
        <v>2015</v>
      </c>
      <c r="Z48" s="35"/>
      <c r="AA48" s="35"/>
      <c r="AB48" s="26">
        <v>2018</v>
      </c>
      <c r="AC48" s="30"/>
      <c r="AD48" s="30"/>
      <c r="AE48" s="30"/>
      <c r="AF48" s="30"/>
      <c r="AG48" s="30">
        <v>2023</v>
      </c>
      <c r="AH48" s="34">
        <f t="shared" si="1"/>
        <v>3</v>
      </c>
      <c r="AI48" s="35">
        <v>1</v>
      </c>
    </row>
    <row r="49" spans="1:35" x14ac:dyDescent="0.2">
      <c r="A49" s="24" t="s">
        <v>1320</v>
      </c>
      <c r="B49" s="77" t="s">
        <v>86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>
        <v>2014</v>
      </c>
      <c r="Y49" s="35">
        <v>2015</v>
      </c>
      <c r="Z49" s="35">
        <v>2016</v>
      </c>
      <c r="AA49" s="35"/>
      <c r="AB49" s="26"/>
      <c r="AC49" s="30">
        <v>2019</v>
      </c>
      <c r="AD49" s="30"/>
      <c r="AE49" s="30"/>
      <c r="AF49" s="30"/>
      <c r="AG49" s="30">
        <v>2023</v>
      </c>
      <c r="AH49" s="34">
        <f t="shared" si="1"/>
        <v>5</v>
      </c>
      <c r="AI49" s="35">
        <v>1</v>
      </c>
    </row>
    <row r="50" spans="1:35" x14ac:dyDescent="0.2">
      <c r="A50" s="24" t="s">
        <v>1321</v>
      </c>
      <c r="B50" s="78" t="s">
        <v>135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>
        <v>2008</v>
      </c>
      <c r="S50" s="35"/>
      <c r="T50" s="35"/>
      <c r="U50" s="35"/>
      <c r="V50" s="35"/>
      <c r="W50" s="35"/>
      <c r="X50" s="35"/>
      <c r="Y50" s="35"/>
      <c r="Z50" s="35"/>
      <c r="AA50" s="35"/>
      <c r="AB50" s="26"/>
      <c r="AC50" s="30"/>
      <c r="AD50" s="30"/>
      <c r="AE50" s="30"/>
      <c r="AF50" s="30"/>
      <c r="AG50" s="30"/>
      <c r="AH50" s="34">
        <f t="shared" si="1"/>
        <v>1</v>
      </c>
      <c r="AI50" s="35">
        <v>0</v>
      </c>
    </row>
    <row r="51" spans="1:35" x14ac:dyDescent="0.2">
      <c r="A51" s="24" t="s">
        <v>1322</v>
      </c>
      <c r="B51" s="77" t="s">
        <v>75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>
        <v>2014</v>
      </c>
      <c r="Y51" s="35">
        <v>2015</v>
      </c>
      <c r="Z51" s="35"/>
      <c r="AA51" s="35">
        <v>2017</v>
      </c>
      <c r="AB51" s="26">
        <v>2018</v>
      </c>
      <c r="AC51" s="30">
        <v>2019</v>
      </c>
      <c r="AD51" s="30">
        <v>2020</v>
      </c>
      <c r="AE51" s="30"/>
      <c r="AF51" s="30">
        <v>2022</v>
      </c>
      <c r="AG51" s="30">
        <v>2023</v>
      </c>
      <c r="AH51" s="34">
        <f t="shared" si="1"/>
        <v>8</v>
      </c>
      <c r="AI51" s="35">
        <v>2</v>
      </c>
    </row>
    <row r="52" spans="1:35" x14ac:dyDescent="0.2">
      <c r="A52" s="27" t="s">
        <v>1323</v>
      </c>
      <c r="B52" s="77" t="s">
        <v>135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>
        <v>2007</v>
      </c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26">
        <v>2018</v>
      </c>
      <c r="AC52" s="30">
        <v>2019</v>
      </c>
      <c r="AD52" s="30"/>
      <c r="AE52" s="30">
        <v>2021</v>
      </c>
      <c r="AF52" s="30">
        <v>2022</v>
      </c>
      <c r="AG52" s="30">
        <v>2023</v>
      </c>
      <c r="AH52" s="34">
        <f t="shared" si="1"/>
        <v>6</v>
      </c>
      <c r="AI52" s="35">
        <v>3</v>
      </c>
    </row>
    <row r="53" spans="1:35" x14ac:dyDescent="0.2">
      <c r="A53" s="24" t="s">
        <v>1324</v>
      </c>
      <c r="B53" s="77" t="s">
        <v>97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>
        <v>2015</v>
      </c>
      <c r="Z53" s="35"/>
      <c r="AA53" s="35"/>
      <c r="AB53" s="26"/>
      <c r="AC53" s="30"/>
      <c r="AD53" s="30"/>
      <c r="AE53" s="30"/>
      <c r="AF53" s="30"/>
      <c r="AG53" s="30">
        <v>2023</v>
      </c>
      <c r="AH53" s="34">
        <f t="shared" si="1"/>
        <v>2</v>
      </c>
      <c r="AI53" s="35">
        <v>1</v>
      </c>
    </row>
    <row r="54" spans="1:35" x14ac:dyDescent="0.2">
      <c r="A54" s="27" t="s">
        <v>1325</v>
      </c>
      <c r="B54" s="77" t="s">
        <v>188</v>
      </c>
      <c r="C54" s="35"/>
      <c r="D54" s="35"/>
      <c r="E54" s="35"/>
      <c r="F54" s="35"/>
      <c r="G54" s="35"/>
      <c r="H54" s="35"/>
      <c r="I54" s="35"/>
      <c r="J54" s="35"/>
      <c r="K54" s="35"/>
      <c r="L54" s="35">
        <v>2002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>
        <v>2015</v>
      </c>
      <c r="Z54" s="35"/>
      <c r="AA54" s="35"/>
      <c r="AB54" s="26"/>
      <c r="AC54" s="30"/>
      <c r="AD54" s="30"/>
      <c r="AE54" s="32">
        <v>2021</v>
      </c>
      <c r="AF54" s="31">
        <v>2022</v>
      </c>
      <c r="AG54" s="32"/>
      <c r="AH54" s="34">
        <f t="shared" si="1"/>
        <v>4</v>
      </c>
      <c r="AI54" s="35">
        <v>0</v>
      </c>
    </row>
    <row r="55" spans="1:35" x14ac:dyDescent="0.2">
      <c r="A55" s="24" t="s">
        <v>1326</v>
      </c>
      <c r="B55" s="77" t="s">
        <v>135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>
        <v>2014</v>
      </c>
      <c r="Y55" s="35">
        <v>2015</v>
      </c>
      <c r="Z55" s="35"/>
      <c r="AA55" s="35"/>
      <c r="AB55" s="26"/>
      <c r="AC55" s="30"/>
      <c r="AD55" s="30"/>
      <c r="AE55" s="30"/>
      <c r="AF55" s="30"/>
      <c r="AG55" s="30"/>
      <c r="AH55" s="34">
        <f t="shared" si="1"/>
        <v>2</v>
      </c>
      <c r="AI55" s="35">
        <v>0</v>
      </c>
    </row>
    <row r="56" spans="1:35" x14ac:dyDescent="0.2">
      <c r="A56" s="24" t="s">
        <v>1327</v>
      </c>
      <c r="B56" s="77" t="s">
        <v>86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>
        <v>2017</v>
      </c>
      <c r="AB56" s="26"/>
      <c r="AC56" s="30">
        <v>2019</v>
      </c>
      <c r="AD56" s="30">
        <v>2020</v>
      </c>
      <c r="AE56" s="30"/>
      <c r="AF56" s="30"/>
      <c r="AG56" s="30"/>
      <c r="AH56" s="34">
        <f t="shared" si="1"/>
        <v>3</v>
      </c>
      <c r="AI56" s="35">
        <v>0</v>
      </c>
    </row>
    <row r="57" spans="1:35" x14ac:dyDescent="0.2">
      <c r="A57" s="24" t="s">
        <v>1328</v>
      </c>
      <c r="B57" s="78" t="s">
        <v>460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>
        <v>2008</v>
      </c>
      <c r="S57" s="35"/>
      <c r="T57" s="35"/>
      <c r="U57" s="35"/>
      <c r="V57" s="35"/>
      <c r="W57" s="35"/>
      <c r="X57" s="35"/>
      <c r="Y57" s="35">
        <v>2015</v>
      </c>
      <c r="Z57" s="35"/>
      <c r="AA57" s="35"/>
      <c r="AB57" s="26"/>
      <c r="AC57" s="30"/>
      <c r="AD57" s="30"/>
      <c r="AE57" s="30"/>
      <c r="AF57" s="30"/>
      <c r="AG57" s="30"/>
      <c r="AH57" s="34">
        <f t="shared" si="1"/>
        <v>2</v>
      </c>
      <c r="AI57" s="35">
        <v>0</v>
      </c>
    </row>
    <row r="58" spans="1:35" x14ac:dyDescent="0.2">
      <c r="A58" s="21" t="s">
        <v>1329</v>
      </c>
      <c r="B58" s="21" t="s">
        <v>434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26"/>
      <c r="AC58" s="30"/>
      <c r="AD58" s="30"/>
      <c r="AE58" s="30"/>
      <c r="AF58" s="30"/>
      <c r="AG58" s="30">
        <v>2023</v>
      </c>
      <c r="AH58" s="34">
        <f t="shared" si="1"/>
        <v>1</v>
      </c>
      <c r="AI58" s="35">
        <v>1</v>
      </c>
    </row>
    <row r="59" spans="1:35" x14ac:dyDescent="0.2">
      <c r="A59" s="21" t="s">
        <v>1330</v>
      </c>
      <c r="B59" s="21" t="s">
        <v>53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26"/>
      <c r="AC59" s="30">
        <v>2019</v>
      </c>
      <c r="AD59" s="30"/>
      <c r="AE59" s="30"/>
      <c r="AF59" s="30"/>
      <c r="AG59" s="30"/>
      <c r="AH59" s="34">
        <f t="shared" si="1"/>
        <v>1</v>
      </c>
      <c r="AI59" s="35">
        <v>0</v>
      </c>
    </row>
    <row r="60" spans="1:35" x14ac:dyDescent="0.2">
      <c r="A60" s="27" t="s">
        <v>1331</v>
      </c>
      <c r="B60" s="78" t="s">
        <v>253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>
        <v>2010</v>
      </c>
      <c r="U60" s="35"/>
      <c r="V60" s="35"/>
      <c r="W60" s="35"/>
      <c r="X60" s="35"/>
      <c r="Y60" s="35"/>
      <c r="Z60" s="35"/>
      <c r="AA60" s="35">
        <v>2017</v>
      </c>
      <c r="AB60" s="26">
        <v>2018</v>
      </c>
      <c r="AC60" s="30"/>
      <c r="AD60" s="30"/>
      <c r="AE60" s="30">
        <v>2021</v>
      </c>
      <c r="AF60" s="30">
        <v>2022</v>
      </c>
      <c r="AG60" s="30">
        <v>2023</v>
      </c>
      <c r="AH60" s="34">
        <f t="shared" si="1"/>
        <v>6</v>
      </c>
      <c r="AI60" s="35">
        <v>3</v>
      </c>
    </row>
    <row r="61" spans="1:35" x14ac:dyDescent="0.2">
      <c r="A61" s="27" t="s">
        <v>1332</v>
      </c>
      <c r="B61" s="77" t="s">
        <v>283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26"/>
      <c r="AC61" s="30"/>
      <c r="AD61" s="30"/>
      <c r="AE61" s="30">
        <v>2021</v>
      </c>
      <c r="AF61" s="30"/>
      <c r="AG61" s="30"/>
      <c r="AH61" s="34">
        <f t="shared" si="1"/>
        <v>1</v>
      </c>
      <c r="AI61" s="35">
        <v>0</v>
      </c>
    </row>
    <row r="62" spans="1:35" x14ac:dyDescent="0.2">
      <c r="A62" s="27" t="s">
        <v>1333</v>
      </c>
      <c r="B62" s="77" t="s">
        <v>125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26"/>
      <c r="AC62" s="30"/>
      <c r="AD62" s="30">
        <v>2020</v>
      </c>
      <c r="AE62" s="30"/>
      <c r="AF62" s="30"/>
      <c r="AG62" s="31">
        <v>2023</v>
      </c>
      <c r="AH62" s="34">
        <f t="shared" si="1"/>
        <v>2</v>
      </c>
      <c r="AI62" s="35">
        <v>1</v>
      </c>
    </row>
    <row r="63" spans="1:35" x14ac:dyDescent="0.2">
      <c r="A63" s="27" t="s">
        <v>1334</v>
      </c>
      <c r="B63" s="77" t="s">
        <v>75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26"/>
      <c r="AC63" s="30"/>
      <c r="AD63" s="30"/>
      <c r="AE63" s="30"/>
      <c r="AF63" s="30">
        <v>2022</v>
      </c>
      <c r="AG63" s="30"/>
      <c r="AH63" s="34">
        <f t="shared" si="1"/>
        <v>1</v>
      </c>
      <c r="AI63" s="35">
        <v>0</v>
      </c>
    </row>
    <row r="64" spans="1:35" x14ac:dyDescent="0.2">
      <c r="A64" s="27" t="s">
        <v>1335</v>
      </c>
      <c r="B64" s="77" t="s">
        <v>53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26"/>
      <c r="AC64" s="30"/>
      <c r="AD64" s="30"/>
      <c r="AE64" s="30"/>
      <c r="AF64" s="30"/>
      <c r="AG64" s="30">
        <v>2023</v>
      </c>
      <c r="AH64" s="34">
        <f t="shared" si="1"/>
        <v>1</v>
      </c>
      <c r="AI64" s="35">
        <v>1</v>
      </c>
    </row>
    <row r="65" spans="1:35" x14ac:dyDescent="0.2">
      <c r="A65" s="24" t="s">
        <v>1336</v>
      </c>
      <c r="B65" s="78" t="s">
        <v>199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>
        <v>2012</v>
      </c>
      <c r="W65" s="35"/>
      <c r="X65" s="35"/>
      <c r="Y65" s="35"/>
      <c r="Z65" s="35"/>
      <c r="AA65" s="31">
        <v>2017</v>
      </c>
      <c r="AB65" s="26">
        <v>2018</v>
      </c>
      <c r="AC65" s="30">
        <v>2019</v>
      </c>
      <c r="AD65" s="30">
        <v>2020</v>
      </c>
      <c r="AE65" s="30"/>
      <c r="AF65" s="30"/>
      <c r="AG65" s="30">
        <v>2023</v>
      </c>
      <c r="AH65" s="34">
        <f t="shared" si="1"/>
        <v>6</v>
      </c>
      <c r="AI65" s="35">
        <v>1</v>
      </c>
    </row>
    <row r="66" spans="1:35" x14ac:dyDescent="0.2">
      <c r="A66" s="27" t="s">
        <v>1337</v>
      </c>
      <c r="B66" s="77" t="s">
        <v>77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>
        <v>2016</v>
      </c>
      <c r="AA66" s="35">
        <v>2017</v>
      </c>
      <c r="AB66" s="26">
        <v>2018</v>
      </c>
      <c r="AC66" s="30">
        <v>2019</v>
      </c>
      <c r="AD66" s="30">
        <v>2020</v>
      </c>
      <c r="AE66" s="30"/>
      <c r="AF66" s="30"/>
      <c r="AG66" s="30"/>
      <c r="AH66" s="34">
        <f t="shared" si="1"/>
        <v>5</v>
      </c>
      <c r="AI66" s="35">
        <v>0</v>
      </c>
    </row>
    <row r="67" spans="1:35" x14ac:dyDescent="0.2">
      <c r="A67" s="27" t="s">
        <v>1338</v>
      </c>
      <c r="B67" s="77" t="s">
        <v>53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26"/>
      <c r="AC67" s="30"/>
      <c r="AD67" s="30"/>
      <c r="AE67" s="30">
        <v>2021</v>
      </c>
      <c r="AF67" s="30">
        <v>2022</v>
      </c>
      <c r="AG67" s="30">
        <v>2023</v>
      </c>
      <c r="AH67" s="34">
        <f t="shared" ref="AH67:AH98" si="2">COUNT(C67:AG67)</f>
        <v>3</v>
      </c>
      <c r="AI67" s="35">
        <v>3</v>
      </c>
    </row>
    <row r="68" spans="1:35" x14ac:dyDescent="0.2">
      <c r="A68" s="24" t="s">
        <v>1339</v>
      </c>
      <c r="B68" s="78" t="s">
        <v>188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>
        <v>2008</v>
      </c>
      <c r="S68" s="35"/>
      <c r="T68" s="35"/>
      <c r="U68" s="35"/>
      <c r="V68" s="35"/>
      <c r="W68" s="35"/>
      <c r="X68" s="35"/>
      <c r="Y68" s="35"/>
      <c r="Z68" s="35"/>
      <c r="AA68" s="35"/>
      <c r="AB68" s="26"/>
      <c r="AC68" s="30"/>
      <c r="AD68" s="30"/>
      <c r="AE68" s="30"/>
      <c r="AF68" s="30"/>
      <c r="AG68" s="30"/>
      <c r="AH68" s="34">
        <f t="shared" si="2"/>
        <v>1</v>
      </c>
      <c r="AI68" s="35">
        <v>0</v>
      </c>
    </row>
    <row r="69" spans="1:35" x14ac:dyDescent="0.2">
      <c r="A69" s="24" t="s">
        <v>1340</v>
      </c>
      <c r="B69" s="78" t="s">
        <v>233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26"/>
      <c r="AC69" s="30"/>
      <c r="AD69" s="30"/>
      <c r="AE69" s="30"/>
      <c r="AF69" s="30"/>
      <c r="AG69" s="31">
        <v>2023</v>
      </c>
      <c r="AH69" s="34">
        <f t="shared" si="2"/>
        <v>1</v>
      </c>
      <c r="AI69" s="35">
        <v>1</v>
      </c>
    </row>
    <row r="70" spans="1:35" x14ac:dyDescent="0.2">
      <c r="A70" s="24" t="s">
        <v>1341</v>
      </c>
      <c r="B70" s="78" t="s">
        <v>233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26"/>
      <c r="AC70" s="30"/>
      <c r="AD70" s="30"/>
      <c r="AE70" s="30"/>
      <c r="AF70" s="30"/>
      <c r="AG70" s="30">
        <v>2023</v>
      </c>
      <c r="AH70" s="34">
        <f t="shared" si="2"/>
        <v>1</v>
      </c>
      <c r="AI70" s="35">
        <v>1</v>
      </c>
    </row>
    <row r="71" spans="1:35" x14ac:dyDescent="0.2">
      <c r="A71" s="24" t="s">
        <v>1342</v>
      </c>
      <c r="B71" s="77" t="s">
        <v>125</v>
      </c>
      <c r="C71" s="35"/>
      <c r="D71" s="35"/>
      <c r="E71" s="35"/>
      <c r="F71" s="35"/>
      <c r="G71" s="35"/>
      <c r="H71" s="35"/>
      <c r="I71" s="35"/>
      <c r="J71" s="35"/>
      <c r="K71" s="35"/>
      <c r="L71" s="35">
        <v>2002</v>
      </c>
      <c r="M71" s="35">
        <v>2003</v>
      </c>
      <c r="N71" s="35"/>
      <c r="O71" s="35"/>
      <c r="P71" s="35"/>
      <c r="Q71" s="35"/>
      <c r="R71" s="35"/>
      <c r="S71" s="35"/>
      <c r="T71" s="35">
        <v>2010</v>
      </c>
      <c r="U71" s="35">
        <v>2011</v>
      </c>
      <c r="V71" s="35"/>
      <c r="W71" s="35">
        <v>2013</v>
      </c>
      <c r="X71" s="35">
        <v>2014</v>
      </c>
      <c r="Y71" s="35"/>
      <c r="Z71" s="35"/>
      <c r="AA71" s="31">
        <v>2017</v>
      </c>
      <c r="AB71" s="31">
        <v>2018</v>
      </c>
      <c r="AC71" s="30">
        <v>2019</v>
      </c>
      <c r="AD71" s="32">
        <v>2020</v>
      </c>
      <c r="AE71" s="32">
        <v>2021</v>
      </c>
      <c r="AF71" s="31">
        <v>2022</v>
      </c>
      <c r="AG71" s="31">
        <v>2023</v>
      </c>
      <c r="AH71" s="34">
        <f t="shared" si="2"/>
        <v>13</v>
      </c>
      <c r="AI71" s="35">
        <v>7</v>
      </c>
    </row>
    <row r="72" spans="1:35" x14ac:dyDescent="0.2">
      <c r="A72" s="24" t="s">
        <v>1343</v>
      </c>
      <c r="B72" s="78" t="s">
        <v>125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26">
        <v>2018</v>
      </c>
      <c r="AC72" s="30"/>
      <c r="AD72" s="30"/>
      <c r="AE72" s="30">
        <v>2021</v>
      </c>
      <c r="AF72" s="30"/>
      <c r="AG72" s="30">
        <v>2023</v>
      </c>
      <c r="AH72" s="34">
        <f t="shared" si="2"/>
        <v>3</v>
      </c>
      <c r="AI72" s="35">
        <v>1</v>
      </c>
    </row>
    <row r="73" spans="1:35" x14ac:dyDescent="0.2">
      <c r="A73" s="24" t="s">
        <v>1344</v>
      </c>
      <c r="B73" s="78" t="s">
        <v>460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>
        <v>2009</v>
      </c>
      <c r="T73" s="35">
        <v>2010</v>
      </c>
      <c r="U73" s="35">
        <v>2011</v>
      </c>
      <c r="V73" s="35"/>
      <c r="W73" s="35"/>
      <c r="X73" s="35"/>
      <c r="Y73" s="35"/>
      <c r="Z73" s="35"/>
      <c r="AA73" s="35"/>
      <c r="AB73" s="26"/>
      <c r="AC73" s="30"/>
      <c r="AD73" s="30"/>
      <c r="AE73" s="30"/>
      <c r="AF73" s="30"/>
      <c r="AG73" s="30"/>
      <c r="AH73" s="34">
        <f t="shared" si="2"/>
        <v>3</v>
      </c>
      <c r="AI73" s="35">
        <v>0</v>
      </c>
    </row>
    <row r="74" spans="1:35" x14ac:dyDescent="0.2">
      <c r="A74" s="27" t="s">
        <v>1345</v>
      </c>
      <c r="B74" s="77" t="s">
        <v>434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>
        <v>2013</v>
      </c>
      <c r="X74" s="35"/>
      <c r="Y74" s="35">
        <v>2015</v>
      </c>
      <c r="Z74" s="35"/>
      <c r="AA74" s="35">
        <v>2017</v>
      </c>
      <c r="AB74" s="26"/>
      <c r="AC74" s="30"/>
      <c r="AD74" s="30"/>
      <c r="AE74" s="30">
        <v>2021</v>
      </c>
      <c r="AF74" s="30">
        <v>2022</v>
      </c>
      <c r="AG74" s="30">
        <v>2023</v>
      </c>
      <c r="AH74" s="34">
        <f t="shared" si="2"/>
        <v>6</v>
      </c>
      <c r="AI74" s="35">
        <v>3</v>
      </c>
    </row>
    <row r="75" spans="1:35" x14ac:dyDescent="0.2">
      <c r="A75" s="27" t="s">
        <v>1346</v>
      </c>
      <c r="B75" s="77" t="s">
        <v>184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6"/>
      <c r="AC75" s="30"/>
      <c r="AD75" s="30"/>
      <c r="AE75" s="30">
        <v>2021</v>
      </c>
      <c r="AF75" s="31">
        <v>2022</v>
      </c>
      <c r="AG75" s="32"/>
      <c r="AH75" s="34">
        <f t="shared" si="2"/>
        <v>2</v>
      </c>
      <c r="AI75" s="35">
        <v>0</v>
      </c>
    </row>
    <row r="76" spans="1:35" x14ac:dyDescent="0.2">
      <c r="A76" s="24" t="s">
        <v>1347</v>
      </c>
      <c r="B76" s="77" t="s">
        <v>106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>
        <v>2013</v>
      </c>
      <c r="X76" s="35"/>
      <c r="Y76" s="35"/>
      <c r="Z76" s="35"/>
      <c r="AA76" s="35"/>
      <c r="AB76" s="26"/>
      <c r="AC76" s="30"/>
      <c r="AD76" s="30"/>
      <c r="AE76" s="30"/>
      <c r="AF76" s="30"/>
      <c r="AG76" s="30"/>
      <c r="AH76" s="34">
        <f t="shared" si="2"/>
        <v>1</v>
      </c>
      <c r="AI76" s="35">
        <v>0</v>
      </c>
    </row>
    <row r="77" spans="1:35" x14ac:dyDescent="0.2">
      <c r="A77" s="24" t="s">
        <v>1348</v>
      </c>
      <c r="B77" s="77" t="s">
        <v>86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>
        <v>2008</v>
      </c>
      <c r="S77" s="35"/>
      <c r="T77" s="35"/>
      <c r="U77" s="35"/>
      <c r="V77" s="35"/>
      <c r="W77" s="35"/>
      <c r="X77" s="35"/>
      <c r="Y77" s="35"/>
      <c r="Z77" s="35"/>
      <c r="AA77" s="35"/>
      <c r="AB77" s="26"/>
      <c r="AC77" s="30"/>
      <c r="AD77" s="30"/>
      <c r="AE77" s="30"/>
      <c r="AF77" s="30"/>
      <c r="AG77" s="30"/>
      <c r="AH77" s="34">
        <f t="shared" si="2"/>
        <v>1</v>
      </c>
      <c r="AI77" s="35">
        <v>0</v>
      </c>
    </row>
    <row r="78" spans="1:35" x14ac:dyDescent="0.2">
      <c r="A78" s="27" t="s">
        <v>1349</v>
      </c>
      <c r="B78" s="77" t="s">
        <v>97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26"/>
      <c r="AC78" s="30"/>
      <c r="AD78" s="30"/>
      <c r="AE78" s="30">
        <v>2021</v>
      </c>
      <c r="AF78" s="30"/>
      <c r="AG78" s="30"/>
      <c r="AH78" s="34">
        <f t="shared" si="2"/>
        <v>1</v>
      </c>
      <c r="AI78" s="35">
        <v>0</v>
      </c>
    </row>
    <row r="79" spans="1:35" x14ac:dyDescent="0.2">
      <c r="A79" s="24" t="s">
        <v>1350</v>
      </c>
      <c r="B79" s="77" t="s">
        <v>84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>
        <v>2017</v>
      </c>
      <c r="AB79" s="26"/>
      <c r="AC79" s="30"/>
      <c r="AD79" s="30"/>
      <c r="AE79" s="30"/>
      <c r="AF79" s="30"/>
      <c r="AG79" s="30"/>
      <c r="AH79" s="34">
        <f t="shared" si="2"/>
        <v>1</v>
      </c>
      <c r="AI79" s="35">
        <v>0</v>
      </c>
    </row>
    <row r="80" spans="1:35" x14ac:dyDescent="0.2">
      <c r="A80" s="24" t="s">
        <v>1351</v>
      </c>
      <c r="B80" s="77" t="s">
        <v>86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>
        <v>2008</v>
      </c>
      <c r="S80" s="35"/>
      <c r="T80" s="35"/>
      <c r="U80" s="35"/>
      <c r="V80" s="35"/>
      <c r="W80" s="35"/>
      <c r="X80" s="35"/>
      <c r="Y80" s="35"/>
      <c r="Z80" s="35"/>
      <c r="AA80" s="35"/>
      <c r="AB80" s="26"/>
      <c r="AC80" s="30"/>
      <c r="AD80" s="30"/>
      <c r="AE80" s="30"/>
      <c r="AF80" s="30"/>
      <c r="AG80" s="30"/>
      <c r="AH80" s="34">
        <f t="shared" si="2"/>
        <v>1</v>
      </c>
      <c r="AI80" s="35">
        <v>0</v>
      </c>
    </row>
    <row r="81" spans="1:35" x14ac:dyDescent="0.2">
      <c r="A81" s="24" t="s">
        <v>1352</v>
      </c>
      <c r="B81" s="77" t="s">
        <v>75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>
        <v>2014</v>
      </c>
      <c r="Y81" s="35"/>
      <c r="Z81" s="35"/>
      <c r="AA81" s="35"/>
      <c r="AB81" s="26"/>
      <c r="AC81" s="30"/>
      <c r="AD81" s="30"/>
      <c r="AE81" s="30"/>
      <c r="AF81" s="30"/>
      <c r="AG81" s="30"/>
      <c r="AH81" s="34">
        <f t="shared" si="2"/>
        <v>1</v>
      </c>
      <c r="AI81" s="35">
        <v>0</v>
      </c>
    </row>
    <row r="82" spans="1:35" x14ac:dyDescent="0.2">
      <c r="A82" s="24" t="s">
        <v>1353</v>
      </c>
      <c r="B82" s="77" t="s">
        <v>138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26"/>
      <c r="AC82" s="30"/>
      <c r="AD82" s="30"/>
      <c r="AE82" s="30"/>
      <c r="AF82" s="30"/>
      <c r="AG82" s="30">
        <v>2023</v>
      </c>
      <c r="AH82" s="34">
        <f t="shared" si="2"/>
        <v>1</v>
      </c>
      <c r="AI82" s="35">
        <v>1</v>
      </c>
    </row>
    <row r="83" spans="1:35" x14ac:dyDescent="0.2">
      <c r="A83" s="24" t="s">
        <v>1354</v>
      </c>
      <c r="B83" s="77" t="s">
        <v>61</v>
      </c>
      <c r="C83" s="35"/>
      <c r="D83" s="35"/>
      <c r="E83" s="35"/>
      <c r="F83" s="35"/>
      <c r="G83" s="35"/>
      <c r="H83" s="35"/>
      <c r="I83" s="35"/>
      <c r="J83" s="35">
        <v>2000</v>
      </c>
      <c r="K83" s="35">
        <v>2001</v>
      </c>
      <c r="L83" s="35">
        <v>2002</v>
      </c>
      <c r="M83" s="35">
        <v>2003</v>
      </c>
      <c r="N83" s="35">
        <v>2004</v>
      </c>
      <c r="O83" s="35">
        <v>2005</v>
      </c>
      <c r="P83" s="35"/>
      <c r="Q83" s="35">
        <v>2007</v>
      </c>
      <c r="R83" s="35">
        <v>2008</v>
      </c>
      <c r="S83" s="35"/>
      <c r="T83" s="35"/>
      <c r="U83" s="35"/>
      <c r="V83" s="35"/>
      <c r="W83" s="35"/>
      <c r="X83" s="35"/>
      <c r="Y83" s="35"/>
      <c r="Z83" s="35"/>
      <c r="AA83" s="35"/>
      <c r="AB83" s="26"/>
      <c r="AC83" s="30"/>
      <c r="AD83" s="30"/>
      <c r="AE83" s="30"/>
      <c r="AF83" s="30"/>
      <c r="AG83" s="30"/>
      <c r="AH83" s="34">
        <f t="shared" si="2"/>
        <v>8</v>
      </c>
      <c r="AI83" s="35">
        <v>0</v>
      </c>
    </row>
    <row r="84" spans="1:35" x14ac:dyDescent="0.2">
      <c r="A84" s="24" t="s">
        <v>1355</v>
      </c>
      <c r="B84" s="78" t="s">
        <v>188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>
        <v>2008</v>
      </c>
      <c r="S84" s="35"/>
      <c r="T84" s="35"/>
      <c r="U84" s="35">
        <v>2011</v>
      </c>
      <c r="V84" s="35">
        <v>2012</v>
      </c>
      <c r="W84" s="35"/>
      <c r="X84" s="35"/>
      <c r="Y84" s="35"/>
      <c r="Z84" s="35"/>
      <c r="AA84" s="35">
        <v>2017</v>
      </c>
      <c r="AB84" s="26">
        <v>2018</v>
      </c>
      <c r="AC84" s="30"/>
      <c r="AD84" s="30"/>
      <c r="AE84" s="30"/>
      <c r="AF84" s="30"/>
      <c r="AG84" s="30"/>
      <c r="AH84" s="34">
        <f t="shared" si="2"/>
        <v>5</v>
      </c>
      <c r="AI84" s="35">
        <v>0</v>
      </c>
    </row>
    <row r="85" spans="1:35" x14ac:dyDescent="0.2">
      <c r="A85" s="24" t="s">
        <v>1356</v>
      </c>
      <c r="B85" s="77" t="s">
        <v>251</v>
      </c>
      <c r="C85" s="35"/>
      <c r="D85" s="35"/>
      <c r="E85" s="35"/>
      <c r="F85" s="35"/>
      <c r="G85" s="35"/>
      <c r="H85" s="35"/>
      <c r="I85" s="35"/>
      <c r="J85" s="35"/>
      <c r="K85" s="35"/>
      <c r="L85" s="35">
        <v>2002</v>
      </c>
      <c r="M85" s="35">
        <v>2003</v>
      </c>
      <c r="N85" s="35">
        <v>2004</v>
      </c>
      <c r="O85" s="35">
        <v>2005</v>
      </c>
      <c r="P85" s="35"/>
      <c r="Q85" s="35"/>
      <c r="R85" s="35"/>
      <c r="S85" s="35"/>
      <c r="T85" s="35">
        <v>2010</v>
      </c>
      <c r="U85" s="35"/>
      <c r="V85" s="35"/>
      <c r="W85" s="35"/>
      <c r="X85" s="35"/>
      <c r="Y85" s="35"/>
      <c r="Z85" s="35"/>
      <c r="AA85" s="35"/>
      <c r="AB85" s="26"/>
      <c r="AC85" s="30"/>
      <c r="AD85" s="30"/>
      <c r="AE85" s="30"/>
      <c r="AF85" s="30"/>
      <c r="AG85" s="30"/>
      <c r="AH85" s="34">
        <f t="shared" si="2"/>
        <v>5</v>
      </c>
      <c r="AI85" s="35">
        <v>0</v>
      </c>
    </row>
    <row r="86" spans="1:35" x14ac:dyDescent="0.2">
      <c r="A86" s="21" t="s">
        <v>1357</v>
      </c>
      <c r="B86" s="21" t="s">
        <v>369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26"/>
      <c r="AC86" s="30">
        <v>2019</v>
      </c>
      <c r="AD86" s="30">
        <v>2020</v>
      </c>
      <c r="AE86" s="30"/>
      <c r="AF86" s="30"/>
      <c r="AG86" s="30"/>
      <c r="AH86" s="34">
        <f t="shared" si="2"/>
        <v>2</v>
      </c>
      <c r="AI86" s="35">
        <v>0</v>
      </c>
    </row>
    <row r="87" spans="1:35" x14ac:dyDescent="0.2">
      <c r="A87" s="24" t="s">
        <v>1358</v>
      </c>
      <c r="B87" s="77" t="s">
        <v>133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>
        <v>2003</v>
      </c>
      <c r="N87" s="35"/>
      <c r="O87" s="35"/>
      <c r="P87" s="35"/>
      <c r="Q87" s="35"/>
      <c r="R87" s="35"/>
      <c r="S87" s="35"/>
      <c r="T87" s="35"/>
      <c r="U87" s="35"/>
      <c r="V87" s="35"/>
      <c r="W87" s="35">
        <v>2013</v>
      </c>
      <c r="X87" s="35">
        <v>2014</v>
      </c>
      <c r="Y87" s="35"/>
      <c r="Z87" s="35"/>
      <c r="AA87" s="35"/>
      <c r="AB87" s="26">
        <v>2018</v>
      </c>
      <c r="AC87" s="30"/>
      <c r="AD87" s="30">
        <v>2020</v>
      </c>
      <c r="AE87" s="30"/>
      <c r="AF87" s="30"/>
      <c r="AG87" s="30"/>
      <c r="AH87" s="34">
        <f t="shared" si="2"/>
        <v>5</v>
      </c>
      <c r="AI87" s="35">
        <v>0</v>
      </c>
    </row>
    <row r="88" spans="1:35" x14ac:dyDescent="0.2">
      <c r="A88" s="24" t="s">
        <v>1359</v>
      </c>
      <c r="B88" s="77" t="s">
        <v>53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>
        <v>2017</v>
      </c>
      <c r="AB88" s="26"/>
      <c r="AC88" s="30"/>
      <c r="AD88" s="30"/>
      <c r="AE88" s="30"/>
      <c r="AF88" s="30"/>
      <c r="AG88" s="30"/>
      <c r="AH88" s="34">
        <f t="shared" si="2"/>
        <v>1</v>
      </c>
      <c r="AI88" s="35">
        <v>0</v>
      </c>
    </row>
    <row r="89" spans="1:35" x14ac:dyDescent="0.2">
      <c r="A89" s="27" t="s">
        <v>1360</v>
      </c>
      <c r="B89" s="77" t="s">
        <v>61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>
        <v>2013</v>
      </c>
      <c r="X89" s="35"/>
      <c r="Y89" s="35"/>
      <c r="Z89" s="35"/>
      <c r="AA89" s="35"/>
      <c r="AB89" s="26"/>
      <c r="AC89" s="30"/>
      <c r="AD89" s="30">
        <v>2020</v>
      </c>
      <c r="AE89" s="30">
        <v>2021</v>
      </c>
      <c r="AF89" s="30">
        <v>2022</v>
      </c>
      <c r="AG89" s="30"/>
      <c r="AH89" s="34">
        <f t="shared" si="2"/>
        <v>4</v>
      </c>
      <c r="AI89" s="35">
        <v>0</v>
      </c>
    </row>
    <row r="90" spans="1:35" x14ac:dyDescent="0.2">
      <c r="A90" s="24" t="s">
        <v>1361</v>
      </c>
      <c r="B90" s="77" t="s">
        <v>251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>
        <v>2015</v>
      </c>
      <c r="Z90" s="35">
        <v>2016</v>
      </c>
      <c r="AA90" s="35"/>
      <c r="AB90" s="26"/>
      <c r="AC90" s="30"/>
      <c r="AD90" s="30"/>
      <c r="AE90" s="30"/>
      <c r="AF90" s="30"/>
      <c r="AG90" s="30"/>
      <c r="AH90" s="34">
        <f t="shared" si="2"/>
        <v>2</v>
      </c>
      <c r="AI90" s="35">
        <v>0</v>
      </c>
    </row>
    <row r="91" spans="1:35" x14ac:dyDescent="0.2">
      <c r="A91" s="24" t="s">
        <v>1362</v>
      </c>
      <c r="B91" s="78" t="s">
        <v>188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>
        <v>2007</v>
      </c>
      <c r="R91" s="35">
        <v>2008</v>
      </c>
      <c r="S91" s="35">
        <v>2009</v>
      </c>
      <c r="T91" s="35">
        <v>2010</v>
      </c>
      <c r="U91" s="35">
        <v>2011</v>
      </c>
      <c r="V91" s="35">
        <v>2012</v>
      </c>
      <c r="W91" s="35"/>
      <c r="X91" s="35">
        <v>2014</v>
      </c>
      <c r="Y91" s="35">
        <v>2015</v>
      </c>
      <c r="Z91" s="35">
        <v>2016</v>
      </c>
      <c r="AA91" s="35">
        <v>2017</v>
      </c>
      <c r="AB91" s="26">
        <v>2018</v>
      </c>
      <c r="AC91" s="30"/>
      <c r="AD91" s="30">
        <v>2020</v>
      </c>
      <c r="AE91" s="30"/>
      <c r="AF91" s="30"/>
      <c r="AG91" s="30"/>
      <c r="AH91" s="34">
        <f t="shared" si="2"/>
        <v>12</v>
      </c>
      <c r="AI91" s="35">
        <v>0</v>
      </c>
    </row>
    <row r="92" spans="1:35" x14ac:dyDescent="0.2">
      <c r="A92" s="24" t="s">
        <v>1363</v>
      </c>
      <c r="B92" s="77" t="s">
        <v>434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>
        <v>2015</v>
      </c>
      <c r="Z92" s="35"/>
      <c r="AA92" s="35"/>
      <c r="AB92" s="26">
        <v>2018</v>
      </c>
      <c r="AC92" s="30"/>
      <c r="AD92" s="30"/>
      <c r="AE92" s="30"/>
      <c r="AF92" s="30"/>
      <c r="AG92" s="30"/>
      <c r="AH92" s="34">
        <f t="shared" si="2"/>
        <v>2</v>
      </c>
      <c r="AI92" s="35">
        <v>0</v>
      </c>
    </row>
    <row r="93" spans="1:35" x14ac:dyDescent="0.2">
      <c r="A93" s="27" t="s">
        <v>1364</v>
      </c>
      <c r="B93" s="77" t="s">
        <v>283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26"/>
      <c r="AC93" s="30"/>
      <c r="AD93" s="30">
        <v>2020</v>
      </c>
      <c r="AE93" s="30"/>
      <c r="AF93" s="30"/>
      <c r="AG93" s="30"/>
      <c r="AH93" s="34">
        <f t="shared" si="2"/>
        <v>1</v>
      </c>
      <c r="AI93" s="35">
        <v>0</v>
      </c>
    </row>
    <row r="94" spans="1:35" x14ac:dyDescent="0.2">
      <c r="A94" s="24" t="s">
        <v>1365</v>
      </c>
      <c r="B94" s="77" t="s">
        <v>55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>
        <v>2014</v>
      </c>
      <c r="Y94" s="35">
        <v>2015</v>
      </c>
      <c r="Z94" s="35"/>
      <c r="AA94" s="35"/>
      <c r="AB94" s="26"/>
      <c r="AC94" s="30"/>
      <c r="AD94" s="30"/>
      <c r="AE94" s="30"/>
      <c r="AF94" s="30"/>
      <c r="AG94" s="30"/>
      <c r="AH94" s="34">
        <f t="shared" si="2"/>
        <v>2</v>
      </c>
      <c r="AI94" s="35">
        <v>0</v>
      </c>
    </row>
    <row r="95" spans="1:35" x14ac:dyDescent="0.2">
      <c r="A95" s="24" t="s">
        <v>1366</v>
      </c>
      <c r="B95" s="77" t="s">
        <v>133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1">
        <v>2018</v>
      </c>
      <c r="AC95" s="30"/>
      <c r="AD95" s="32">
        <v>2020</v>
      </c>
      <c r="AE95" s="32"/>
      <c r="AF95" s="32"/>
      <c r="AG95" s="32"/>
      <c r="AH95" s="34">
        <f t="shared" si="2"/>
        <v>2</v>
      </c>
      <c r="AI95" s="35">
        <v>0</v>
      </c>
    </row>
    <row r="96" spans="1:35" x14ac:dyDescent="0.2">
      <c r="A96" s="27" t="s">
        <v>1367</v>
      </c>
      <c r="B96" s="77" t="s">
        <v>61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1">
        <v>2018</v>
      </c>
      <c r="AC96" s="32">
        <v>2019</v>
      </c>
      <c r="AD96" s="32">
        <v>2020</v>
      </c>
      <c r="AE96" s="32"/>
      <c r="AF96" s="32"/>
      <c r="AG96" s="32"/>
      <c r="AH96" s="34">
        <f t="shared" si="2"/>
        <v>3</v>
      </c>
      <c r="AI96" s="35">
        <v>0</v>
      </c>
    </row>
    <row r="97" spans="1:35" x14ac:dyDescent="0.2">
      <c r="A97" s="24" t="s">
        <v>1368</v>
      </c>
      <c r="B97" s="77" t="s">
        <v>125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6">
        <v>2018</v>
      </c>
      <c r="AC97" s="30"/>
      <c r="AD97" s="30"/>
      <c r="AE97" s="30"/>
      <c r="AF97" s="30">
        <v>2022</v>
      </c>
      <c r="AG97" s="30"/>
      <c r="AH97" s="34">
        <f t="shared" si="2"/>
        <v>2</v>
      </c>
      <c r="AI97" s="35">
        <v>0</v>
      </c>
    </row>
    <row r="98" spans="1:35" x14ac:dyDescent="0.2">
      <c r="A98" s="24" t="s">
        <v>1369</v>
      </c>
      <c r="B98" s="77" t="s">
        <v>135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>
        <v>2007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26"/>
      <c r="AC98" s="30"/>
      <c r="AD98" s="30"/>
      <c r="AE98" s="30"/>
      <c r="AF98" s="30"/>
      <c r="AG98" s="30"/>
      <c r="AH98" s="34">
        <f t="shared" si="2"/>
        <v>1</v>
      </c>
      <c r="AI98" s="35">
        <v>0</v>
      </c>
    </row>
    <row r="99" spans="1:35" x14ac:dyDescent="0.2">
      <c r="A99" s="27" t="s">
        <v>1370</v>
      </c>
      <c r="B99" s="77" t="s">
        <v>135</v>
      </c>
      <c r="C99" s="35">
        <v>1993</v>
      </c>
      <c r="D99" s="35">
        <v>1994</v>
      </c>
      <c r="E99" s="35"/>
      <c r="F99" s="35"/>
      <c r="G99" s="35"/>
      <c r="H99" s="35"/>
      <c r="I99" s="35">
        <v>1999</v>
      </c>
      <c r="J99" s="35">
        <v>2000</v>
      </c>
      <c r="K99" s="35">
        <v>2001</v>
      </c>
      <c r="L99" s="35">
        <v>2002</v>
      </c>
      <c r="M99" s="35"/>
      <c r="N99" s="35">
        <v>2004</v>
      </c>
      <c r="O99" s="35">
        <v>2005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26"/>
      <c r="AC99" s="30"/>
      <c r="AD99" s="30"/>
      <c r="AE99" s="30"/>
      <c r="AF99" s="30"/>
      <c r="AG99" s="30"/>
      <c r="AH99" s="34">
        <f t="shared" ref="AH99:AH130" si="3">COUNT(C99:AG99)</f>
        <v>8</v>
      </c>
      <c r="AI99" s="35">
        <v>0</v>
      </c>
    </row>
    <row r="100" spans="1:35" x14ac:dyDescent="0.2">
      <c r="A100" s="27" t="s">
        <v>1371</v>
      </c>
      <c r="B100" s="77" t="s">
        <v>369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v>2016</v>
      </c>
      <c r="AA100" s="35"/>
      <c r="AB100" s="26"/>
      <c r="AC100" s="30"/>
      <c r="AD100" s="30"/>
      <c r="AE100" s="30"/>
      <c r="AF100" s="30"/>
      <c r="AG100" s="30"/>
      <c r="AH100" s="34">
        <f t="shared" si="3"/>
        <v>1</v>
      </c>
      <c r="AI100" s="35">
        <v>0</v>
      </c>
    </row>
    <row r="101" spans="1:35" x14ac:dyDescent="0.2">
      <c r="A101" s="24" t="s">
        <v>1372</v>
      </c>
      <c r="B101" s="77" t="s">
        <v>75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>
        <v>2015</v>
      </c>
      <c r="Z101" s="35">
        <v>2016</v>
      </c>
      <c r="AA101" s="35"/>
      <c r="AB101" s="26"/>
      <c r="AC101" s="30"/>
      <c r="AD101" s="30"/>
      <c r="AE101" s="30">
        <v>2021</v>
      </c>
      <c r="AF101" s="30">
        <v>2022</v>
      </c>
      <c r="AG101" s="30"/>
      <c r="AH101" s="34">
        <f t="shared" si="3"/>
        <v>4</v>
      </c>
      <c r="AI101" s="35">
        <v>0</v>
      </c>
    </row>
    <row r="102" spans="1:35" x14ac:dyDescent="0.2">
      <c r="A102" s="27" t="s">
        <v>1373</v>
      </c>
      <c r="B102" s="77" t="s">
        <v>75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26"/>
      <c r="AC102" s="30"/>
      <c r="AD102" s="30"/>
      <c r="AE102" s="30"/>
      <c r="AF102" s="30"/>
      <c r="AG102" s="30">
        <v>2023</v>
      </c>
      <c r="AH102" s="34">
        <f t="shared" si="3"/>
        <v>1</v>
      </c>
      <c r="AI102" s="35">
        <v>1</v>
      </c>
    </row>
    <row r="103" spans="1:35" x14ac:dyDescent="0.2">
      <c r="A103" s="27" t="s">
        <v>1374</v>
      </c>
      <c r="B103" s="77" t="s">
        <v>460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>
        <v>2016</v>
      </c>
      <c r="AA103" s="35"/>
      <c r="AB103" s="26"/>
      <c r="AC103" s="30">
        <v>2019</v>
      </c>
      <c r="AD103" s="30"/>
      <c r="AE103" s="30"/>
      <c r="AF103" s="30"/>
      <c r="AG103" s="30"/>
      <c r="AH103" s="34">
        <f t="shared" si="3"/>
        <v>2</v>
      </c>
      <c r="AI103" s="35">
        <v>0</v>
      </c>
    </row>
    <row r="104" spans="1:35" x14ac:dyDescent="0.2">
      <c r="A104" s="27" t="s">
        <v>1375</v>
      </c>
      <c r="B104" s="77" t="s">
        <v>53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26"/>
      <c r="AC104" s="30"/>
      <c r="AD104" s="30">
        <v>2020</v>
      </c>
      <c r="AE104" s="32">
        <v>2021</v>
      </c>
      <c r="AF104" s="30">
        <v>2022</v>
      </c>
      <c r="AG104" s="31">
        <v>2023</v>
      </c>
      <c r="AH104" s="34">
        <f t="shared" si="3"/>
        <v>4</v>
      </c>
      <c r="AI104" s="35">
        <v>4</v>
      </c>
    </row>
    <row r="105" spans="1:35" x14ac:dyDescent="0.2">
      <c r="A105" s="24" t="s">
        <v>1376</v>
      </c>
      <c r="B105" s="77" t="s">
        <v>133</v>
      </c>
      <c r="C105" s="35"/>
      <c r="D105" s="35"/>
      <c r="E105" s="35"/>
      <c r="F105" s="35"/>
      <c r="G105" s="35"/>
      <c r="H105" s="35"/>
      <c r="I105" s="35"/>
      <c r="J105" s="35"/>
      <c r="K105" s="35">
        <v>2001</v>
      </c>
      <c r="L105" s="35">
        <v>2002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26"/>
      <c r="AC105" s="30"/>
      <c r="AD105" s="30"/>
      <c r="AE105" s="30"/>
      <c r="AF105" s="30"/>
      <c r="AG105" s="30"/>
      <c r="AH105" s="34">
        <f t="shared" si="3"/>
        <v>2</v>
      </c>
      <c r="AI105" s="35">
        <v>0</v>
      </c>
    </row>
    <row r="106" spans="1:35" x14ac:dyDescent="0.2">
      <c r="A106" s="27" t="s">
        <v>1377</v>
      </c>
      <c r="B106" s="77" t="s">
        <v>135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>
        <v>2003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26"/>
      <c r="AC106" s="30"/>
      <c r="AD106" s="30"/>
      <c r="AE106" s="30"/>
      <c r="AF106" s="30"/>
      <c r="AG106" s="30"/>
      <c r="AH106" s="34">
        <f t="shared" si="3"/>
        <v>1</v>
      </c>
      <c r="AI106" s="35">
        <v>0</v>
      </c>
    </row>
    <row r="107" spans="1:35" x14ac:dyDescent="0.2">
      <c r="A107" s="24" t="s">
        <v>1378</v>
      </c>
      <c r="B107" s="77" t="s">
        <v>283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>
        <v>2013</v>
      </c>
      <c r="X107" s="35"/>
      <c r="Y107" s="35"/>
      <c r="Z107" s="35"/>
      <c r="AA107" s="35"/>
      <c r="AB107" s="26"/>
      <c r="AC107" s="30"/>
      <c r="AD107" s="30"/>
      <c r="AE107" s="30"/>
      <c r="AF107" s="30"/>
      <c r="AG107" s="30"/>
      <c r="AH107" s="34">
        <f t="shared" si="3"/>
        <v>1</v>
      </c>
      <c r="AI107" s="35">
        <v>0</v>
      </c>
    </row>
    <row r="108" spans="1:35" x14ac:dyDescent="0.2">
      <c r="A108" s="24" t="s">
        <v>1379</v>
      </c>
      <c r="B108" s="77" t="s">
        <v>53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>
        <v>2013</v>
      </c>
      <c r="X108" s="35"/>
      <c r="Y108" s="35"/>
      <c r="Z108" s="35"/>
      <c r="AA108" s="35">
        <v>2017</v>
      </c>
      <c r="AB108" s="26"/>
      <c r="AC108" s="30"/>
      <c r="AD108" s="30"/>
      <c r="AE108" s="30"/>
      <c r="AF108" s="30"/>
      <c r="AG108" s="30">
        <v>2023</v>
      </c>
      <c r="AH108" s="34">
        <f t="shared" si="3"/>
        <v>3</v>
      </c>
      <c r="AI108" s="35">
        <v>1</v>
      </c>
    </row>
    <row r="109" spans="1:35" x14ac:dyDescent="0.2">
      <c r="A109" s="24" t="s">
        <v>1380</v>
      </c>
      <c r="B109" s="77" t="s">
        <v>434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>
        <v>2004</v>
      </c>
      <c r="O109" s="35"/>
      <c r="P109" s="35">
        <v>2006</v>
      </c>
      <c r="Q109" s="35"/>
      <c r="R109" s="35"/>
      <c r="S109" s="35"/>
      <c r="T109" s="35"/>
      <c r="U109" s="35">
        <v>2011</v>
      </c>
      <c r="V109" s="35">
        <v>2012</v>
      </c>
      <c r="W109" s="35">
        <v>2013</v>
      </c>
      <c r="X109" s="35">
        <v>2014</v>
      </c>
      <c r="Y109" s="35">
        <v>2015</v>
      </c>
      <c r="Z109" s="35">
        <v>2016</v>
      </c>
      <c r="AA109" s="35"/>
      <c r="AB109" s="26"/>
      <c r="AC109" s="30"/>
      <c r="AD109" s="30"/>
      <c r="AE109" s="30"/>
      <c r="AF109" s="30"/>
      <c r="AG109" s="30"/>
      <c r="AH109" s="34">
        <f t="shared" si="3"/>
        <v>8</v>
      </c>
      <c r="AI109" s="35">
        <v>0</v>
      </c>
    </row>
    <row r="110" spans="1:35" x14ac:dyDescent="0.2">
      <c r="A110" s="27" t="s">
        <v>1381</v>
      </c>
      <c r="B110" s="77" t="s">
        <v>86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v>2016</v>
      </c>
      <c r="AA110" s="35"/>
      <c r="AB110" s="26"/>
      <c r="AC110" s="30"/>
      <c r="AD110" s="30"/>
      <c r="AE110" s="30"/>
      <c r="AF110" s="30"/>
      <c r="AG110" s="30"/>
      <c r="AH110" s="34">
        <f t="shared" si="3"/>
        <v>1</v>
      </c>
      <c r="AI110" s="35">
        <v>0</v>
      </c>
    </row>
    <row r="111" spans="1:35" x14ac:dyDescent="0.2">
      <c r="A111" s="27" t="s">
        <v>1382</v>
      </c>
      <c r="B111" s="77" t="s">
        <v>61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>
        <v>2011</v>
      </c>
      <c r="V111" s="35"/>
      <c r="W111" s="35"/>
      <c r="X111" s="35"/>
      <c r="Y111" s="35"/>
      <c r="Z111" s="35"/>
      <c r="AA111" s="35"/>
      <c r="AB111" s="26">
        <v>2018</v>
      </c>
      <c r="AC111" s="30">
        <v>2019</v>
      </c>
      <c r="AD111" s="32">
        <v>2020</v>
      </c>
      <c r="AE111" s="30">
        <v>2021</v>
      </c>
      <c r="AF111" s="30"/>
      <c r="AG111" s="30"/>
      <c r="AH111" s="34">
        <f t="shared" si="3"/>
        <v>5</v>
      </c>
      <c r="AI111" s="35">
        <v>0</v>
      </c>
    </row>
    <row r="112" spans="1:35" s="42" customFormat="1" x14ac:dyDescent="0.2">
      <c r="A112" s="42" t="s">
        <v>46</v>
      </c>
      <c r="B112" s="79">
        <f>COUNTA(A3:A111)</f>
        <v>109</v>
      </c>
      <c r="C112" s="79">
        <f t="shared" ref="C112:Y112" si="4">COUNT(C3:C111)</f>
        <v>1</v>
      </c>
      <c r="D112" s="79">
        <f t="shared" si="4"/>
        <v>4</v>
      </c>
      <c r="E112" s="79">
        <f t="shared" si="4"/>
        <v>1</v>
      </c>
      <c r="F112" s="79">
        <f t="shared" si="4"/>
        <v>2</v>
      </c>
      <c r="G112" s="79">
        <f t="shared" si="4"/>
        <v>1</v>
      </c>
      <c r="H112" s="79">
        <f t="shared" si="4"/>
        <v>0</v>
      </c>
      <c r="I112" s="79">
        <f t="shared" si="4"/>
        <v>2</v>
      </c>
      <c r="J112" s="79">
        <f t="shared" si="4"/>
        <v>2</v>
      </c>
      <c r="K112" s="79">
        <f t="shared" si="4"/>
        <v>4</v>
      </c>
      <c r="L112" s="79">
        <f t="shared" si="4"/>
        <v>9</v>
      </c>
      <c r="M112" s="79">
        <f t="shared" si="4"/>
        <v>7</v>
      </c>
      <c r="N112" s="79">
        <f t="shared" si="4"/>
        <v>7</v>
      </c>
      <c r="O112" s="79">
        <f t="shared" si="4"/>
        <v>8</v>
      </c>
      <c r="P112" s="79">
        <f t="shared" si="4"/>
        <v>4</v>
      </c>
      <c r="Q112" s="79">
        <f t="shared" si="4"/>
        <v>7</v>
      </c>
      <c r="R112" s="79">
        <f t="shared" si="4"/>
        <v>16</v>
      </c>
      <c r="S112" s="79">
        <f t="shared" si="4"/>
        <v>8</v>
      </c>
      <c r="T112" s="79">
        <f t="shared" si="4"/>
        <v>8</v>
      </c>
      <c r="U112" s="79">
        <f t="shared" si="4"/>
        <v>11</v>
      </c>
      <c r="V112" s="79">
        <f t="shared" si="4"/>
        <v>13</v>
      </c>
      <c r="W112" s="79">
        <f t="shared" si="4"/>
        <v>17</v>
      </c>
      <c r="X112" s="79">
        <f t="shared" si="4"/>
        <v>23</v>
      </c>
      <c r="Y112" s="79">
        <f t="shared" si="4"/>
        <v>24</v>
      </c>
      <c r="Z112" s="79">
        <f t="shared" ref="Z112:AD112" si="5">COUNT(Z3:Z111)</f>
        <v>16</v>
      </c>
      <c r="AA112" s="79">
        <f t="shared" si="5"/>
        <v>21</v>
      </c>
      <c r="AB112" s="79">
        <f t="shared" si="5"/>
        <v>26</v>
      </c>
      <c r="AC112" s="79">
        <f t="shared" si="5"/>
        <v>21</v>
      </c>
      <c r="AD112" s="79">
        <f t="shared" si="5"/>
        <v>32</v>
      </c>
      <c r="AE112" s="79">
        <f>COUNT(AE3:AE111)</f>
        <v>27</v>
      </c>
      <c r="AF112" s="79">
        <f>COUNT(AF3:AF111)</f>
        <v>25</v>
      </c>
      <c r="AG112" s="79">
        <f>COUNT(AG3:AG111)</f>
        <v>35</v>
      </c>
      <c r="AH112" s="80">
        <f>SUM(AH3:AH111)</f>
        <v>382</v>
      </c>
      <c r="AI112" s="22"/>
    </row>
    <row r="116" spans="28:33" x14ac:dyDescent="0.2">
      <c r="AB116" s="20"/>
      <c r="AC116" s="20"/>
      <c r="AD116" s="20"/>
      <c r="AE116" s="20"/>
      <c r="AF116" s="20"/>
      <c r="AG116" s="20"/>
    </row>
    <row r="151" spans="28:33" x14ac:dyDescent="0.2">
      <c r="AB151" s="20"/>
      <c r="AC151" s="20"/>
      <c r="AD151" s="20"/>
      <c r="AE151" s="20"/>
      <c r="AF151" s="20"/>
      <c r="AG151" s="20"/>
    </row>
    <row r="167" spans="28:33" x14ac:dyDescent="0.2">
      <c r="AB167" s="19"/>
      <c r="AC167" s="19"/>
      <c r="AD167" s="19"/>
      <c r="AE167" s="19"/>
      <c r="AF167" s="19"/>
      <c r="AG167" s="19"/>
    </row>
    <row r="292" spans="28:33" x14ac:dyDescent="0.2">
      <c r="AB292" s="20"/>
      <c r="AC292" s="20"/>
      <c r="AD292" s="20"/>
      <c r="AE292" s="20"/>
      <c r="AF292" s="20"/>
      <c r="AG292" s="20"/>
    </row>
    <row r="308" spans="28:33" x14ac:dyDescent="0.2">
      <c r="AB308" s="20"/>
      <c r="AC308" s="20"/>
      <c r="AD308" s="20"/>
      <c r="AE308" s="20"/>
      <c r="AF308" s="20"/>
      <c r="AG308" s="20"/>
    </row>
    <row r="309" spans="28:33" x14ac:dyDescent="0.2">
      <c r="AB309" s="20"/>
      <c r="AC309" s="20"/>
      <c r="AD309" s="20"/>
      <c r="AE309" s="20"/>
      <c r="AF309" s="20"/>
      <c r="AG309" s="20"/>
    </row>
    <row r="310" spans="28:33" x14ac:dyDescent="0.2">
      <c r="AB310" s="20"/>
      <c r="AC310" s="20"/>
      <c r="AD310" s="20"/>
      <c r="AE310" s="20"/>
      <c r="AF310" s="20"/>
      <c r="AG310" s="20"/>
    </row>
    <row r="311" spans="28:33" x14ac:dyDescent="0.2">
      <c r="AB311" s="20"/>
      <c r="AC311" s="20"/>
      <c r="AD311" s="20"/>
      <c r="AE311" s="20"/>
      <c r="AF311" s="20"/>
      <c r="AG311" s="20"/>
    </row>
    <row r="312" spans="28:33" x14ac:dyDescent="0.2">
      <c r="AB312" s="20"/>
      <c r="AC312" s="20"/>
      <c r="AD312" s="20"/>
      <c r="AE312" s="20"/>
      <c r="AF312" s="20"/>
      <c r="AG312" s="20"/>
    </row>
    <row r="321" spans="28:33" x14ac:dyDescent="0.2">
      <c r="AB321" s="20"/>
      <c r="AC321" s="20"/>
      <c r="AD321" s="20"/>
      <c r="AE321" s="20"/>
      <c r="AF321" s="20"/>
      <c r="AG321" s="20"/>
    </row>
    <row r="322" spans="28:33" x14ac:dyDescent="0.2">
      <c r="AB322" s="20"/>
      <c r="AC322" s="20"/>
      <c r="AD322" s="20"/>
      <c r="AE322" s="20"/>
      <c r="AF322" s="20"/>
      <c r="AG322" s="20"/>
    </row>
    <row r="323" spans="28:33" x14ac:dyDescent="0.2">
      <c r="AB323" s="20"/>
      <c r="AC323" s="20"/>
      <c r="AD323" s="20"/>
      <c r="AE323" s="20"/>
      <c r="AF323" s="20"/>
      <c r="AG323" s="20"/>
    </row>
    <row r="324" spans="28:33" x14ac:dyDescent="0.2">
      <c r="AB324" s="22"/>
      <c r="AC324" s="22"/>
      <c r="AD324" s="22"/>
      <c r="AE324" s="22"/>
      <c r="AF324" s="22"/>
      <c r="AG324" s="22"/>
    </row>
    <row r="325" spans="28:33" x14ac:dyDescent="0.2">
      <c r="AB325" s="20"/>
      <c r="AC325" s="20"/>
      <c r="AD325" s="20"/>
      <c r="AE325" s="20"/>
      <c r="AF325" s="20"/>
      <c r="AG325" s="20"/>
    </row>
  </sheetData>
  <sortState xmlns:xlrd2="http://schemas.microsoft.com/office/spreadsheetml/2017/richdata2" ref="A3:AI111">
    <sortCondition ref="A3:A111"/>
  </sortState>
  <phoneticPr fontId="0" type="noConversion"/>
  <pageMargins left="0.75" right="0.75" top="0.5" bottom="0.5" header="0.5" footer="0.5"/>
  <pageSetup scale="61" fitToHeight="1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I285"/>
  <sheetViews>
    <sheetView zoomScale="150" zoomScaleNormal="150" workbookViewId="0">
      <pane xSplit="2" ySplit="2" topLeftCell="AC3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27" width="9" style="19" customWidth="1"/>
    <col min="28" max="33" width="9" style="51" customWidth="1"/>
    <col min="34" max="34" width="11.85546875" style="19" customWidth="1"/>
    <col min="35" max="35" width="9.140625" style="19"/>
    <col min="36" max="16384" width="9.140625" style="21"/>
  </cols>
  <sheetData>
    <row r="1" spans="1:35" ht="15.75" x14ac:dyDescent="0.25">
      <c r="A1" s="17" t="s">
        <v>1383</v>
      </c>
      <c r="B1" s="42"/>
      <c r="AB1" s="20"/>
      <c r="AC1" s="20"/>
      <c r="AD1" s="20"/>
      <c r="AE1" s="20"/>
      <c r="AF1" s="20"/>
      <c r="AG1" s="20"/>
    </row>
    <row r="2" spans="1:35" x14ac:dyDescent="0.2">
      <c r="A2" s="22" t="s">
        <v>48</v>
      </c>
      <c r="B2" s="71"/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  <c r="N2" s="67" t="s">
        <v>13</v>
      </c>
      <c r="O2" s="67" t="s">
        <v>14</v>
      </c>
      <c r="P2" s="67" t="s">
        <v>15</v>
      </c>
      <c r="Q2" s="67" t="s">
        <v>16</v>
      </c>
      <c r="R2" s="67" t="s">
        <v>17</v>
      </c>
      <c r="S2" s="67" t="s">
        <v>18</v>
      </c>
      <c r="T2" s="67" t="s">
        <v>19</v>
      </c>
      <c r="U2" s="67" t="s">
        <v>20</v>
      </c>
      <c r="V2" s="67" t="s">
        <v>21</v>
      </c>
      <c r="W2" s="67" t="s">
        <v>22</v>
      </c>
      <c r="X2" s="67" t="s">
        <v>23</v>
      </c>
      <c r="Y2" s="67" t="s">
        <v>24</v>
      </c>
      <c r="Z2" s="67" t="s">
        <v>25</v>
      </c>
      <c r="AA2" s="67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50</v>
      </c>
      <c r="AI2" s="22" t="s">
        <v>51</v>
      </c>
    </row>
    <row r="3" spans="1:35" x14ac:dyDescent="0.2">
      <c r="A3" s="33" t="s">
        <v>1384</v>
      </c>
      <c r="B3" s="33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>
        <v>2020</v>
      </c>
      <c r="AE3" s="34"/>
      <c r="AF3" s="34"/>
      <c r="AG3" s="34">
        <v>2023</v>
      </c>
      <c r="AH3" s="34">
        <f>COUNT(C3:AG3)</f>
        <v>2</v>
      </c>
      <c r="AI3" s="34">
        <v>1</v>
      </c>
    </row>
    <row r="4" spans="1:35" x14ac:dyDescent="0.2">
      <c r="A4" s="33" t="s">
        <v>1385</v>
      </c>
      <c r="B4" s="33" t="s">
        <v>59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>
        <v>2023</v>
      </c>
      <c r="AH4" s="34">
        <f>COUNT(C4:AG4)</f>
        <v>1</v>
      </c>
      <c r="AI4" s="34">
        <v>1</v>
      </c>
    </row>
    <row r="5" spans="1:35" x14ac:dyDescent="0.2">
      <c r="A5" s="33" t="s">
        <v>1386</v>
      </c>
      <c r="B5" s="33" t="s">
        <v>75</v>
      </c>
      <c r="C5" s="34"/>
      <c r="D5" s="34"/>
      <c r="E5" s="34"/>
      <c r="F5" s="34"/>
      <c r="G5" s="34"/>
      <c r="H5" s="34"/>
      <c r="I5" s="34">
        <v>1999</v>
      </c>
      <c r="J5" s="34"/>
      <c r="K5" s="34"/>
      <c r="L5" s="34"/>
      <c r="M5" s="34"/>
      <c r="N5" s="34"/>
      <c r="O5" s="34">
        <v>2005</v>
      </c>
      <c r="P5" s="34"/>
      <c r="Q5" s="34"/>
      <c r="R5" s="34">
        <v>2008</v>
      </c>
      <c r="S5" s="34">
        <v>2009</v>
      </c>
      <c r="T5" s="34">
        <v>2010</v>
      </c>
      <c r="U5" s="34">
        <v>2011</v>
      </c>
      <c r="V5" s="34">
        <v>2012</v>
      </c>
      <c r="W5" s="34">
        <v>2013</v>
      </c>
      <c r="X5" s="34">
        <v>2014</v>
      </c>
      <c r="Y5" s="34">
        <v>2015</v>
      </c>
      <c r="Z5" s="34"/>
      <c r="AA5" s="34"/>
      <c r="AB5" s="26"/>
      <c r="AC5" s="30"/>
      <c r="AD5" s="30"/>
      <c r="AE5" s="30"/>
      <c r="AF5" s="30"/>
      <c r="AG5" s="30"/>
      <c r="AH5" s="34">
        <f t="shared" ref="AH5:AH11" si="0">COUNT(C5:AG5)</f>
        <v>10</v>
      </c>
      <c r="AI5" s="34">
        <v>0</v>
      </c>
    </row>
    <row r="6" spans="1:35" x14ac:dyDescent="0.2">
      <c r="A6" s="24" t="s">
        <v>829</v>
      </c>
      <c r="B6" s="24" t="s">
        <v>138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>
        <v>2010</v>
      </c>
      <c r="U6" s="35"/>
      <c r="V6" s="35"/>
      <c r="W6" s="35"/>
      <c r="X6" s="35"/>
      <c r="Y6" s="35"/>
      <c r="Z6" s="35"/>
      <c r="AA6" s="35"/>
      <c r="AB6" s="26"/>
      <c r="AC6" s="30"/>
      <c r="AD6" s="30"/>
      <c r="AE6" s="30"/>
      <c r="AF6" s="30"/>
      <c r="AG6" s="30"/>
      <c r="AH6" s="34">
        <f t="shared" si="0"/>
        <v>1</v>
      </c>
      <c r="AI6" s="35">
        <v>0</v>
      </c>
    </row>
    <row r="7" spans="1:35" x14ac:dyDescent="0.2">
      <c r="A7" s="27" t="s">
        <v>1387</v>
      </c>
      <c r="B7" s="27" t="s">
        <v>375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>
        <v>2016</v>
      </c>
      <c r="AA7" s="35"/>
      <c r="AB7" s="26"/>
      <c r="AC7" s="30"/>
      <c r="AD7" s="30"/>
      <c r="AE7" s="30"/>
      <c r="AF7" s="30"/>
      <c r="AG7" s="30"/>
      <c r="AH7" s="34">
        <f t="shared" si="0"/>
        <v>1</v>
      </c>
      <c r="AI7" s="35">
        <v>0</v>
      </c>
    </row>
    <row r="8" spans="1:35" x14ac:dyDescent="0.2">
      <c r="A8" s="27" t="s">
        <v>1154</v>
      </c>
      <c r="B8" s="27" t="s">
        <v>67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26"/>
      <c r="AC8" s="30"/>
      <c r="AD8" s="30">
        <v>2020</v>
      </c>
      <c r="AE8" s="30"/>
      <c r="AF8" s="30"/>
      <c r="AG8" s="30"/>
      <c r="AH8" s="34">
        <f t="shared" si="0"/>
        <v>1</v>
      </c>
      <c r="AI8" s="35">
        <v>0</v>
      </c>
    </row>
    <row r="9" spans="1:35" x14ac:dyDescent="0.2">
      <c r="A9" s="24" t="s">
        <v>1158</v>
      </c>
      <c r="B9" s="27" t="s">
        <v>72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>
        <v>2014</v>
      </c>
      <c r="Y9" s="35"/>
      <c r="Z9" s="35">
        <v>2016</v>
      </c>
      <c r="AA9" s="35"/>
      <c r="AB9" s="26"/>
      <c r="AC9" s="30"/>
      <c r="AD9" s="30"/>
      <c r="AE9" s="30"/>
      <c r="AF9" s="30"/>
      <c r="AG9" s="30"/>
      <c r="AH9" s="34">
        <f t="shared" si="0"/>
        <v>2</v>
      </c>
      <c r="AI9" s="35">
        <v>0</v>
      </c>
    </row>
    <row r="10" spans="1:35" x14ac:dyDescent="0.2">
      <c r="A10" s="24" t="s">
        <v>880</v>
      </c>
      <c r="B10" s="27" t="s">
        <v>86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>
        <v>2003</v>
      </c>
      <c r="N10" s="35">
        <v>2004</v>
      </c>
      <c r="O10" s="35">
        <v>2005</v>
      </c>
      <c r="P10" s="35"/>
      <c r="Q10" s="35"/>
      <c r="R10" s="35"/>
      <c r="S10" s="35">
        <v>2009</v>
      </c>
      <c r="T10" s="35"/>
      <c r="U10" s="35">
        <v>2011</v>
      </c>
      <c r="V10" s="35"/>
      <c r="W10" s="35"/>
      <c r="X10" s="35"/>
      <c r="Y10" s="35"/>
      <c r="Z10" s="35"/>
      <c r="AA10" s="35"/>
      <c r="AB10" s="26"/>
      <c r="AC10" s="30"/>
      <c r="AD10" s="30"/>
      <c r="AE10" s="30"/>
      <c r="AF10" s="30"/>
      <c r="AG10" s="30"/>
      <c r="AH10" s="34">
        <f t="shared" si="0"/>
        <v>5</v>
      </c>
      <c r="AI10" s="35">
        <v>0</v>
      </c>
    </row>
    <row r="11" spans="1:35" x14ac:dyDescent="0.2">
      <c r="A11" s="24" t="s">
        <v>1388</v>
      </c>
      <c r="B11" s="27" t="s">
        <v>188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>
        <v>2016</v>
      </c>
      <c r="AA11" s="35">
        <v>2017</v>
      </c>
      <c r="AB11" s="26"/>
      <c r="AC11" s="32">
        <v>2019</v>
      </c>
      <c r="AD11" s="30">
        <v>2020</v>
      </c>
      <c r="AE11" s="30"/>
      <c r="AF11" s="30"/>
      <c r="AG11" s="30">
        <v>2023</v>
      </c>
      <c r="AH11" s="34">
        <f t="shared" si="0"/>
        <v>5</v>
      </c>
      <c r="AI11" s="35">
        <v>1</v>
      </c>
    </row>
    <row r="12" spans="1:35" s="42" customFormat="1" x14ac:dyDescent="0.2">
      <c r="A12" s="42" t="s">
        <v>1389</v>
      </c>
      <c r="B12" s="42">
        <f>COUNTA(A5:A11)</f>
        <v>7</v>
      </c>
      <c r="C12" s="22">
        <f t="shared" ref="C12:AC12" si="1">COUNT(C5:C11)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  <c r="H12" s="22">
        <f t="shared" si="1"/>
        <v>0</v>
      </c>
      <c r="I12" s="22">
        <f t="shared" si="1"/>
        <v>1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1</v>
      </c>
      <c r="N12" s="22">
        <f t="shared" si="1"/>
        <v>1</v>
      </c>
      <c r="O12" s="22">
        <f t="shared" si="1"/>
        <v>2</v>
      </c>
      <c r="P12" s="22">
        <f t="shared" si="1"/>
        <v>0</v>
      </c>
      <c r="Q12" s="22">
        <f t="shared" si="1"/>
        <v>0</v>
      </c>
      <c r="R12" s="22">
        <f t="shared" si="1"/>
        <v>1</v>
      </c>
      <c r="S12" s="22">
        <f t="shared" si="1"/>
        <v>2</v>
      </c>
      <c r="T12" s="22">
        <f t="shared" si="1"/>
        <v>2</v>
      </c>
      <c r="U12" s="22">
        <f t="shared" si="1"/>
        <v>2</v>
      </c>
      <c r="V12" s="22">
        <f t="shared" si="1"/>
        <v>1</v>
      </c>
      <c r="W12" s="22">
        <f t="shared" si="1"/>
        <v>1</v>
      </c>
      <c r="X12" s="22">
        <f t="shared" si="1"/>
        <v>2</v>
      </c>
      <c r="Y12" s="22">
        <f t="shared" si="1"/>
        <v>1</v>
      </c>
      <c r="Z12" s="22">
        <f t="shared" si="1"/>
        <v>3</v>
      </c>
      <c r="AA12" s="22">
        <f t="shared" si="1"/>
        <v>1</v>
      </c>
      <c r="AB12" s="22">
        <f t="shared" si="1"/>
        <v>0</v>
      </c>
      <c r="AC12" s="22">
        <f t="shared" si="1"/>
        <v>1</v>
      </c>
      <c r="AD12" s="22">
        <f>COUNT(AD3:AD11)</f>
        <v>3</v>
      </c>
      <c r="AE12" s="22">
        <f>COUNT(AE3:AE11)</f>
        <v>0</v>
      </c>
      <c r="AF12" s="22">
        <f>COUNT(AF3:AF11)</f>
        <v>0</v>
      </c>
      <c r="AG12" s="22">
        <f>COUNT(AG3:AG11)</f>
        <v>3</v>
      </c>
      <c r="AH12" s="22">
        <f>SUM(AH5:AH11)</f>
        <v>25</v>
      </c>
      <c r="AI12" s="22"/>
    </row>
    <row r="14" spans="1:35" ht="15.75" x14ac:dyDescent="0.25">
      <c r="A14" s="17" t="s">
        <v>1390</v>
      </c>
      <c r="AB14" s="20"/>
      <c r="AC14" s="20"/>
      <c r="AD14" s="20"/>
      <c r="AE14" s="20"/>
      <c r="AF14" s="20"/>
      <c r="AG14" s="20"/>
    </row>
    <row r="15" spans="1:35" x14ac:dyDescent="0.2">
      <c r="A15" s="22" t="s">
        <v>48</v>
      </c>
      <c r="C15" s="67" t="s">
        <v>2</v>
      </c>
      <c r="D15" s="67" t="s">
        <v>3</v>
      </c>
      <c r="E15" s="67" t="s">
        <v>4</v>
      </c>
      <c r="F15" s="67" t="s">
        <v>5</v>
      </c>
      <c r="G15" s="67" t="s">
        <v>6</v>
      </c>
      <c r="H15" s="67" t="s">
        <v>7</v>
      </c>
      <c r="I15" s="67" t="s">
        <v>8</v>
      </c>
      <c r="J15" s="67" t="s">
        <v>9</v>
      </c>
      <c r="K15" s="67" t="s">
        <v>10</v>
      </c>
      <c r="L15" s="67" t="s">
        <v>11</v>
      </c>
      <c r="M15" s="67" t="s">
        <v>12</v>
      </c>
      <c r="N15" s="67" t="s">
        <v>13</v>
      </c>
      <c r="O15" s="67" t="s">
        <v>14</v>
      </c>
      <c r="P15" s="67" t="s">
        <v>15</v>
      </c>
      <c r="Q15" s="67" t="s">
        <v>16</v>
      </c>
      <c r="R15" s="67" t="s">
        <v>17</v>
      </c>
      <c r="S15" s="67" t="s">
        <v>18</v>
      </c>
      <c r="T15" s="67" t="s">
        <v>19</v>
      </c>
      <c r="U15" s="67" t="s">
        <v>20</v>
      </c>
      <c r="V15" s="67" t="s">
        <v>21</v>
      </c>
      <c r="W15" s="67" t="s">
        <v>22</v>
      </c>
      <c r="X15" s="67" t="s">
        <v>23</v>
      </c>
      <c r="Y15" s="67" t="s">
        <v>24</v>
      </c>
      <c r="Z15" s="67" t="s">
        <v>25</v>
      </c>
      <c r="AA15" s="67" t="s">
        <v>26</v>
      </c>
      <c r="AB15" s="22" t="s">
        <v>27</v>
      </c>
      <c r="AC15" s="22" t="s">
        <v>28</v>
      </c>
      <c r="AD15" s="22" t="s">
        <v>29</v>
      </c>
      <c r="AE15" s="22" t="s">
        <v>30</v>
      </c>
      <c r="AF15" s="22" t="s">
        <v>31</v>
      </c>
      <c r="AG15" s="22" t="s">
        <v>49</v>
      </c>
      <c r="AH15" s="22" t="s">
        <v>50</v>
      </c>
      <c r="AI15" s="22" t="s">
        <v>51</v>
      </c>
    </row>
    <row r="16" spans="1:35" x14ac:dyDescent="0.2">
      <c r="A16" s="24" t="s">
        <v>1135</v>
      </c>
      <c r="B16" s="27" t="s">
        <v>75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26">
        <v>2018</v>
      </c>
      <c r="AC16" s="26"/>
      <c r="AD16" s="26"/>
      <c r="AE16" s="26"/>
      <c r="AF16" s="26"/>
      <c r="AG16" s="26"/>
      <c r="AH16" s="35">
        <v>1</v>
      </c>
      <c r="AI16" s="35">
        <v>0</v>
      </c>
    </row>
    <row r="17" spans="1:35" x14ac:dyDescent="0.2">
      <c r="A17" s="24" t="s">
        <v>1391</v>
      </c>
      <c r="B17" s="24" t="s">
        <v>95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>
        <v>2020</v>
      </c>
      <c r="AE17" s="35"/>
      <c r="AF17" s="35"/>
      <c r="AG17" s="35"/>
      <c r="AH17" s="35">
        <v>1</v>
      </c>
      <c r="AI17" s="35">
        <v>0</v>
      </c>
    </row>
    <row r="18" spans="1:35" s="42" customFormat="1" x14ac:dyDescent="0.2">
      <c r="A18" s="42" t="s">
        <v>1389</v>
      </c>
      <c r="B18" s="42">
        <v>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>
        <v>1</v>
      </c>
      <c r="AC18" s="22"/>
      <c r="AD18" s="22">
        <v>2</v>
      </c>
      <c r="AE18" s="22">
        <v>0</v>
      </c>
      <c r="AF18" s="22">
        <v>1</v>
      </c>
      <c r="AG18" s="22"/>
      <c r="AH18" s="22">
        <f>SUM(AH16:AH17)</f>
        <v>2</v>
      </c>
      <c r="AI18" s="22"/>
    </row>
    <row r="22" spans="1:35" x14ac:dyDescent="0.2">
      <c r="A22" s="37"/>
      <c r="AB22" s="20"/>
      <c r="AC22" s="20"/>
      <c r="AD22" s="20"/>
      <c r="AE22" s="20"/>
      <c r="AF22" s="20"/>
      <c r="AG22" s="20"/>
    </row>
    <row r="33" spans="28:33" x14ac:dyDescent="0.2">
      <c r="AB33" s="20"/>
      <c r="AC33" s="20"/>
      <c r="AD33" s="20"/>
      <c r="AE33" s="20"/>
      <c r="AF33" s="20"/>
      <c r="AG33" s="20"/>
    </row>
    <row r="128" spans="28:33" x14ac:dyDescent="0.2">
      <c r="AB128" s="19"/>
      <c r="AC128" s="19"/>
      <c r="AD128" s="19"/>
      <c r="AE128" s="19"/>
      <c r="AF128" s="19"/>
      <c r="AG128" s="19"/>
    </row>
    <row r="273" spans="28:33" x14ac:dyDescent="0.2">
      <c r="AB273" s="20"/>
      <c r="AC273" s="20"/>
      <c r="AD273" s="20"/>
      <c r="AE273" s="20"/>
      <c r="AF273" s="20"/>
      <c r="AG273" s="20"/>
    </row>
    <row r="285" spans="28:33" x14ac:dyDescent="0.2">
      <c r="AB285" s="22"/>
      <c r="AC285" s="22"/>
      <c r="AD285" s="22"/>
      <c r="AE285" s="22"/>
      <c r="AF285" s="22"/>
      <c r="AG285" s="22"/>
    </row>
  </sheetData>
  <sortState xmlns:xlrd2="http://schemas.microsoft.com/office/spreadsheetml/2017/richdata2" ref="A5:AI11">
    <sortCondition ref="A5:A11"/>
  </sortState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C348"/>
  <sheetViews>
    <sheetView topLeftCell="A54" zoomScale="150" zoomScaleNormal="150" workbookViewId="0">
      <pane xSplit="2" topLeftCell="S1" activePane="topRight" state="frozen"/>
      <selection pane="topRight" activeCell="A54" sqref="A1:XFD1048576"/>
    </sheetView>
  </sheetViews>
  <sheetFormatPr defaultColWidth="9.140625" defaultRowHeight="12.75" customHeight="1" x14ac:dyDescent="0.2"/>
  <cols>
    <col min="1" max="1" width="49.140625" style="21" bestFit="1" customWidth="1"/>
    <col min="2" max="2" width="5.85546875" style="21" customWidth="1"/>
    <col min="3" max="16" width="9" style="74" customWidth="1"/>
    <col min="17" max="22" width="9" style="51" customWidth="1"/>
    <col min="23" max="23" width="10.7109375" style="74" customWidth="1"/>
    <col min="24" max="24" width="9.140625" style="74"/>
    <col min="25" max="29" width="9.140625" style="75"/>
    <col min="30" max="16384" width="9.140625" style="21"/>
  </cols>
  <sheetData>
    <row r="1" spans="1:29" s="65" customFormat="1" ht="18.75" customHeight="1" x14ac:dyDescent="0.25">
      <c r="A1" s="62" t="s">
        <v>1392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20"/>
      <c r="R1" s="20"/>
      <c r="S1" s="20"/>
      <c r="T1" s="20"/>
      <c r="U1" s="20"/>
      <c r="V1" s="20"/>
      <c r="W1" s="63"/>
      <c r="X1" s="63"/>
      <c r="Y1" s="64"/>
      <c r="Z1" s="64"/>
      <c r="AA1" s="64"/>
      <c r="AB1" s="64"/>
      <c r="AC1" s="64"/>
    </row>
    <row r="2" spans="1:29" s="66" customFormat="1" ht="12.75" customHeight="1" x14ac:dyDescent="0.2">
      <c r="A2" s="22" t="s">
        <v>48</v>
      </c>
      <c r="C2" s="67" t="s">
        <v>13</v>
      </c>
      <c r="D2" s="67" t="s">
        <v>14</v>
      </c>
      <c r="E2" s="67" t="s">
        <v>15</v>
      </c>
      <c r="F2" s="67" t="s">
        <v>16</v>
      </c>
      <c r="G2" s="67" t="s">
        <v>17</v>
      </c>
      <c r="H2" s="67" t="s">
        <v>18</v>
      </c>
      <c r="I2" s="67" t="s">
        <v>19</v>
      </c>
      <c r="J2" s="67" t="s">
        <v>20</v>
      </c>
      <c r="K2" s="67" t="s">
        <v>21</v>
      </c>
      <c r="L2" s="67" t="s">
        <v>22</v>
      </c>
      <c r="M2" s="67" t="s">
        <v>23</v>
      </c>
      <c r="N2" s="67" t="s">
        <v>24</v>
      </c>
      <c r="O2" s="67" t="s">
        <v>25</v>
      </c>
      <c r="P2" s="67" t="s">
        <v>26</v>
      </c>
      <c r="Q2" s="22" t="s">
        <v>27</v>
      </c>
      <c r="R2" s="22" t="s">
        <v>28</v>
      </c>
      <c r="S2" s="22" t="s">
        <v>29</v>
      </c>
      <c r="T2" s="22" t="s">
        <v>30</v>
      </c>
      <c r="U2" s="22" t="s">
        <v>31</v>
      </c>
      <c r="V2" s="22" t="s">
        <v>49</v>
      </c>
      <c r="W2" s="68" t="s">
        <v>50</v>
      </c>
      <c r="X2" s="67" t="s">
        <v>51</v>
      </c>
    </row>
    <row r="3" spans="1:29" s="71" customFormat="1" ht="12.75" customHeight="1" x14ac:dyDescent="0.2">
      <c r="A3" s="69" t="s">
        <v>1393</v>
      </c>
      <c r="B3" s="69" t="s">
        <v>95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>
        <v>2016</v>
      </c>
      <c r="P3" s="26">
        <v>2017</v>
      </c>
      <c r="Q3" s="26">
        <v>2018</v>
      </c>
      <c r="R3" s="26">
        <v>2019</v>
      </c>
      <c r="S3" s="26">
        <v>2020</v>
      </c>
      <c r="T3" s="26">
        <v>2021</v>
      </c>
      <c r="U3" s="26">
        <v>2022</v>
      </c>
      <c r="V3" s="26"/>
      <c r="W3" s="26">
        <f t="shared" ref="W3:W39" si="0">COUNT(C3:V3)</f>
        <v>7</v>
      </c>
      <c r="X3" s="26">
        <v>0</v>
      </c>
      <c r="Y3" s="70"/>
      <c r="Z3" s="70"/>
      <c r="AA3" s="70"/>
      <c r="AB3" s="70"/>
      <c r="AC3" s="70"/>
    </row>
    <row r="4" spans="1:29" s="71" customFormat="1" ht="12.75" customHeight="1" x14ac:dyDescent="0.2">
      <c r="A4" s="69" t="s">
        <v>474</v>
      </c>
      <c r="B4" s="69" t="s">
        <v>59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1">
        <v>2018</v>
      </c>
      <c r="R4" s="31">
        <v>2019</v>
      </c>
      <c r="S4" s="26"/>
      <c r="T4" s="26"/>
      <c r="U4" s="26"/>
      <c r="V4" s="26"/>
      <c r="W4" s="26">
        <f t="shared" si="0"/>
        <v>2</v>
      </c>
      <c r="X4" s="26">
        <v>0</v>
      </c>
      <c r="Y4" s="70"/>
      <c r="Z4" s="70"/>
      <c r="AA4" s="70"/>
      <c r="AB4" s="70"/>
      <c r="AC4" s="70"/>
    </row>
    <row r="5" spans="1:29" s="71" customFormat="1" ht="12.75" customHeight="1" x14ac:dyDescent="0.2">
      <c r="A5" s="69" t="s">
        <v>475</v>
      </c>
      <c r="B5" s="69" t="s">
        <v>59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v>2018</v>
      </c>
      <c r="R5" s="26">
        <v>2019</v>
      </c>
      <c r="S5" s="26"/>
      <c r="T5" s="26">
        <v>2021</v>
      </c>
      <c r="U5" s="26">
        <v>2022</v>
      </c>
      <c r="V5" s="26">
        <v>2023</v>
      </c>
      <c r="W5" s="26">
        <f t="shared" si="0"/>
        <v>5</v>
      </c>
      <c r="X5" s="26">
        <v>3</v>
      </c>
      <c r="Y5" s="70"/>
      <c r="Z5" s="70"/>
      <c r="AA5" s="70"/>
      <c r="AB5" s="70"/>
      <c r="AC5" s="70"/>
    </row>
    <row r="6" spans="1:29" s="71" customFormat="1" ht="12.75" customHeight="1" x14ac:dyDescent="0.2">
      <c r="A6" s="69" t="s">
        <v>99</v>
      </c>
      <c r="B6" s="69" t="s">
        <v>97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>
        <v>2015</v>
      </c>
      <c r="O6" s="26"/>
      <c r="P6" s="26"/>
      <c r="Q6" s="26"/>
      <c r="R6" s="26"/>
      <c r="S6" s="26"/>
      <c r="T6" s="26"/>
      <c r="U6" s="26"/>
      <c r="V6" s="26"/>
      <c r="W6" s="26">
        <f t="shared" si="0"/>
        <v>1</v>
      </c>
      <c r="X6" s="26">
        <v>0</v>
      </c>
      <c r="Y6" s="70"/>
      <c r="Z6" s="70"/>
      <c r="AA6" s="70"/>
      <c r="AB6" s="70"/>
      <c r="AC6" s="70"/>
    </row>
    <row r="7" spans="1:29" s="71" customFormat="1" ht="12.75" customHeight="1" x14ac:dyDescent="0.2">
      <c r="A7" s="69" t="s">
        <v>1394</v>
      </c>
      <c r="B7" s="69" t="s">
        <v>108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>
        <v>2017</v>
      </c>
      <c r="Q7" s="26">
        <v>2018</v>
      </c>
      <c r="R7" s="26"/>
      <c r="S7" s="26"/>
      <c r="T7" s="26"/>
      <c r="U7" s="26"/>
      <c r="V7" s="26"/>
      <c r="W7" s="26">
        <f t="shared" si="0"/>
        <v>2</v>
      </c>
      <c r="X7" s="26">
        <v>0</v>
      </c>
      <c r="Y7" s="70"/>
      <c r="Z7" s="70"/>
      <c r="AA7" s="70"/>
      <c r="AB7" s="70"/>
      <c r="AC7" s="70"/>
    </row>
    <row r="8" spans="1:29" s="71" customFormat="1" ht="12.75" customHeight="1" x14ac:dyDescent="0.2">
      <c r="A8" s="69" t="s">
        <v>1395</v>
      </c>
      <c r="B8" s="69" t="s">
        <v>77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>
        <v>2021</v>
      </c>
      <c r="U8" s="26"/>
      <c r="V8" s="26"/>
      <c r="W8" s="26">
        <f t="shared" si="0"/>
        <v>1</v>
      </c>
      <c r="X8" s="26">
        <v>0</v>
      </c>
      <c r="Y8" s="70"/>
      <c r="Z8" s="70"/>
      <c r="AA8" s="70"/>
      <c r="AB8" s="70"/>
      <c r="AC8" s="70"/>
    </row>
    <row r="9" spans="1:29" s="71" customFormat="1" ht="12.75" customHeight="1" x14ac:dyDescent="0.2">
      <c r="A9" s="69" t="s">
        <v>1396</v>
      </c>
      <c r="B9" s="69" t="s">
        <v>75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>
        <v>2022</v>
      </c>
      <c r="V9" s="26"/>
      <c r="W9" s="26">
        <f t="shared" si="0"/>
        <v>1</v>
      </c>
      <c r="X9" s="26">
        <v>0</v>
      </c>
      <c r="Y9" s="70"/>
      <c r="Z9" s="70"/>
      <c r="AA9" s="70"/>
      <c r="AB9" s="70"/>
      <c r="AC9" s="70"/>
    </row>
    <row r="10" spans="1:29" s="71" customFormat="1" ht="12.6" customHeight="1" x14ac:dyDescent="0.2">
      <c r="A10" s="69" t="s">
        <v>1397</v>
      </c>
      <c r="B10" s="69" t="s">
        <v>117</v>
      </c>
      <c r="C10" s="26"/>
      <c r="D10" s="26"/>
      <c r="E10" s="26"/>
      <c r="F10" s="26"/>
      <c r="G10" s="26"/>
      <c r="H10" s="26"/>
      <c r="I10" s="26"/>
      <c r="J10" s="26"/>
      <c r="K10" s="26">
        <v>2012</v>
      </c>
      <c r="L10" s="26"/>
      <c r="M10" s="26"/>
      <c r="N10" s="26">
        <v>2015</v>
      </c>
      <c r="O10" s="26"/>
      <c r="P10" s="26"/>
      <c r="Q10" s="26"/>
      <c r="R10" s="26"/>
      <c r="S10" s="26">
        <v>2020</v>
      </c>
      <c r="T10" s="26">
        <v>2021</v>
      </c>
      <c r="U10" s="26"/>
      <c r="V10" s="26"/>
      <c r="W10" s="26">
        <f t="shared" si="0"/>
        <v>4</v>
      </c>
      <c r="X10" s="26">
        <v>0</v>
      </c>
      <c r="Y10" s="70"/>
      <c r="Z10" s="70"/>
      <c r="AA10" s="70"/>
      <c r="AB10" s="70"/>
      <c r="AC10" s="70"/>
    </row>
    <row r="11" spans="1:29" ht="12.75" customHeight="1" x14ac:dyDescent="0.2">
      <c r="A11" s="69" t="s">
        <v>167</v>
      </c>
      <c r="B11" s="69" t="s">
        <v>61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>
        <v>2014</v>
      </c>
      <c r="N11" s="26">
        <v>2015</v>
      </c>
      <c r="O11" s="26"/>
      <c r="P11" s="31">
        <v>2017</v>
      </c>
      <c r="Q11" s="26"/>
      <c r="R11" s="26"/>
      <c r="S11" s="26"/>
      <c r="T11" s="26"/>
      <c r="U11" s="26"/>
      <c r="V11" s="26"/>
      <c r="W11" s="26">
        <f t="shared" si="0"/>
        <v>3</v>
      </c>
      <c r="X11" s="26">
        <v>0</v>
      </c>
      <c r="Y11" s="37"/>
      <c r="Z11" s="37"/>
      <c r="AA11" s="37"/>
      <c r="AB11" s="37"/>
      <c r="AC11" s="37"/>
    </row>
    <row r="12" spans="1:29" ht="12.75" customHeight="1" x14ac:dyDescent="0.2">
      <c r="A12" s="72" t="s">
        <v>169</v>
      </c>
      <c r="B12" s="72" t="s">
        <v>82</v>
      </c>
      <c r="C12" s="26"/>
      <c r="D12" s="26"/>
      <c r="E12" s="26"/>
      <c r="F12" s="26"/>
      <c r="G12" s="26"/>
      <c r="H12" s="26">
        <v>2009</v>
      </c>
      <c r="I12" s="26">
        <v>2010</v>
      </c>
      <c r="J12" s="26"/>
      <c r="K12" s="26">
        <v>2012</v>
      </c>
      <c r="L12" s="26">
        <v>2013</v>
      </c>
      <c r="M12" s="26">
        <v>2014</v>
      </c>
      <c r="N12" s="26">
        <v>2015</v>
      </c>
      <c r="O12" s="26">
        <v>2016</v>
      </c>
      <c r="P12" s="31">
        <v>2017</v>
      </c>
      <c r="Q12" s="31">
        <v>2018</v>
      </c>
      <c r="R12" s="26">
        <v>2019</v>
      </c>
      <c r="S12" s="31">
        <v>2020</v>
      </c>
      <c r="T12" s="31">
        <v>2021</v>
      </c>
      <c r="U12" s="31">
        <v>2022</v>
      </c>
      <c r="V12" s="31">
        <v>2023</v>
      </c>
      <c r="W12" s="26">
        <f t="shared" si="0"/>
        <v>14</v>
      </c>
      <c r="X12" s="26">
        <v>12</v>
      </c>
      <c r="Y12" s="37"/>
      <c r="Z12" s="37"/>
      <c r="AA12" s="37"/>
      <c r="AB12" s="37"/>
      <c r="AC12" s="37"/>
    </row>
    <row r="13" spans="1:29" ht="12.75" customHeight="1" x14ac:dyDescent="0.2">
      <c r="A13" s="69" t="s">
        <v>180</v>
      </c>
      <c r="B13" s="69" t="s">
        <v>77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>
        <v>2014</v>
      </c>
      <c r="N13" s="26"/>
      <c r="O13" s="26"/>
      <c r="P13" s="26"/>
      <c r="Q13" s="26"/>
      <c r="R13" s="26"/>
      <c r="S13" s="26"/>
      <c r="T13" s="26"/>
      <c r="U13" s="26"/>
      <c r="V13" s="26"/>
      <c r="W13" s="26">
        <f t="shared" si="0"/>
        <v>1</v>
      </c>
      <c r="X13" s="26">
        <v>0</v>
      </c>
      <c r="Y13" s="37"/>
      <c r="Z13" s="37"/>
      <c r="AA13" s="37"/>
      <c r="AB13" s="37"/>
      <c r="AC13" s="37"/>
    </row>
    <row r="14" spans="1:29" ht="12.75" customHeight="1" x14ac:dyDescent="0.2">
      <c r="A14" s="69" t="s">
        <v>553</v>
      </c>
      <c r="B14" s="69" t="s">
        <v>67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>
        <v>2018</v>
      </c>
      <c r="R14" s="26"/>
      <c r="S14" s="26"/>
      <c r="T14" s="26"/>
      <c r="U14" s="26"/>
      <c r="V14" s="26"/>
      <c r="W14" s="26">
        <f t="shared" si="0"/>
        <v>1</v>
      </c>
      <c r="X14" s="26">
        <v>0</v>
      </c>
      <c r="Y14" s="37"/>
      <c r="Z14" s="37"/>
      <c r="AA14" s="37"/>
      <c r="AB14" s="37"/>
      <c r="AC14" s="37"/>
    </row>
    <row r="15" spans="1:29" ht="12.75" customHeight="1" x14ac:dyDescent="0.2">
      <c r="A15" s="69" t="s">
        <v>559</v>
      </c>
      <c r="B15" s="69" t="s">
        <v>59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>
        <v>2014</v>
      </c>
      <c r="N15" s="26"/>
      <c r="O15" s="26"/>
      <c r="P15" s="26"/>
      <c r="Q15" s="26"/>
      <c r="R15" s="26"/>
      <c r="S15" s="26"/>
      <c r="T15" s="26"/>
      <c r="U15" s="26"/>
      <c r="V15" s="26"/>
      <c r="W15" s="26">
        <f t="shared" si="0"/>
        <v>1</v>
      </c>
      <c r="X15" s="26">
        <v>0</v>
      </c>
      <c r="Y15" s="37"/>
      <c r="Z15" s="37"/>
      <c r="AA15" s="37"/>
      <c r="AB15" s="37"/>
      <c r="AC15" s="37"/>
    </row>
    <row r="16" spans="1:29" ht="12.75" customHeight="1" x14ac:dyDescent="0.2">
      <c r="A16" s="69" t="s">
        <v>561</v>
      </c>
      <c r="B16" s="69" t="s">
        <v>86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>
        <v>2014</v>
      </c>
      <c r="N16" s="26"/>
      <c r="O16" s="26"/>
      <c r="P16" s="26">
        <v>2017</v>
      </c>
      <c r="Q16" s="26">
        <v>2018</v>
      </c>
      <c r="R16" s="26"/>
      <c r="S16" s="26">
        <v>2020</v>
      </c>
      <c r="T16" s="26"/>
      <c r="U16" s="26">
        <v>2022</v>
      </c>
      <c r="V16" s="26">
        <v>2023</v>
      </c>
      <c r="W16" s="26">
        <f t="shared" si="0"/>
        <v>6</v>
      </c>
      <c r="X16" s="26">
        <v>2</v>
      </c>
      <c r="Y16" s="37"/>
      <c r="Z16" s="37"/>
      <c r="AA16" s="37"/>
      <c r="AB16" s="37"/>
      <c r="AC16" s="37"/>
    </row>
    <row r="17" spans="1:29" ht="12.75" customHeight="1" x14ac:dyDescent="0.2">
      <c r="A17" s="69" t="s">
        <v>1398</v>
      </c>
      <c r="B17" s="69" t="s">
        <v>67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>
        <v>2018</v>
      </c>
      <c r="R17" s="26"/>
      <c r="S17" s="26">
        <v>2020</v>
      </c>
      <c r="T17" s="26"/>
      <c r="U17" s="26"/>
      <c r="V17" s="26"/>
      <c r="W17" s="26">
        <f t="shared" si="0"/>
        <v>2</v>
      </c>
      <c r="X17" s="26">
        <v>0</v>
      </c>
      <c r="Y17" s="37"/>
      <c r="Z17" s="37"/>
      <c r="AA17" s="37"/>
      <c r="AB17" s="37"/>
      <c r="AC17" s="37"/>
    </row>
    <row r="18" spans="1:29" ht="12.75" customHeight="1" x14ac:dyDescent="0.2">
      <c r="A18" s="69" t="s">
        <v>198</v>
      </c>
      <c r="B18" s="69" t="s">
        <v>199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>
        <v>2020</v>
      </c>
      <c r="T18" s="26">
        <v>2021</v>
      </c>
      <c r="U18" s="26"/>
      <c r="V18" s="26"/>
      <c r="W18" s="26">
        <f t="shared" si="0"/>
        <v>2</v>
      </c>
      <c r="X18" s="26">
        <v>0</v>
      </c>
      <c r="Y18" s="37"/>
      <c r="Z18" s="37"/>
      <c r="AA18" s="37"/>
      <c r="AB18" s="37"/>
      <c r="AC18" s="37"/>
    </row>
    <row r="19" spans="1:29" ht="12.75" customHeight="1" x14ac:dyDescent="0.2">
      <c r="A19" s="69" t="s">
        <v>207</v>
      </c>
      <c r="B19" s="69" t="s">
        <v>86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>
        <v>2017</v>
      </c>
      <c r="Q19" s="26">
        <v>2018</v>
      </c>
      <c r="R19" s="26">
        <v>2019</v>
      </c>
      <c r="S19" s="26">
        <v>2020</v>
      </c>
      <c r="T19" s="26">
        <v>2021</v>
      </c>
      <c r="U19" s="26"/>
      <c r="V19" s="26">
        <v>2023</v>
      </c>
      <c r="W19" s="26">
        <f t="shared" si="0"/>
        <v>6</v>
      </c>
      <c r="X19" s="26">
        <v>1</v>
      </c>
      <c r="Y19" s="37"/>
      <c r="Z19" s="37"/>
      <c r="AA19" s="37"/>
      <c r="AB19" s="37"/>
      <c r="AC19" s="37"/>
    </row>
    <row r="20" spans="1:29" ht="12.75" customHeight="1" x14ac:dyDescent="0.2">
      <c r="A20" s="69" t="s">
        <v>570</v>
      </c>
      <c r="B20" s="69" t="s">
        <v>199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>
        <v>2022</v>
      </c>
      <c r="V20" s="31">
        <v>2023</v>
      </c>
      <c r="W20" s="26">
        <f t="shared" si="0"/>
        <v>2</v>
      </c>
      <c r="X20" s="26">
        <v>2</v>
      </c>
      <c r="Y20" s="37"/>
      <c r="Z20" s="37"/>
      <c r="AA20" s="37"/>
      <c r="AB20" s="37"/>
      <c r="AC20" s="37"/>
    </row>
    <row r="21" spans="1:29" ht="12.75" customHeight="1" x14ac:dyDescent="0.2">
      <c r="A21" s="69" t="s">
        <v>571</v>
      </c>
      <c r="B21" s="69" t="s">
        <v>86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1">
        <v>2017</v>
      </c>
      <c r="Q21" s="26">
        <v>2018</v>
      </c>
      <c r="R21" s="26"/>
      <c r="S21" s="26">
        <v>2020</v>
      </c>
      <c r="T21" s="31">
        <v>2021</v>
      </c>
      <c r="U21" s="31">
        <v>2022</v>
      </c>
      <c r="V21" s="31">
        <v>2023</v>
      </c>
      <c r="W21" s="26">
        <f t="shared" si="0"/>
        <v>6</v>
      </c>
      <c r="X21" s="26">
        <v>4</v>
      </c>
      <c r="Y21" s="37"/>
      <c r="Z21" s="37"/>
      <c r="AA21" s="37"/>
      <c r="AB21" s="37"/>
      <c r="AC21" s="37"/>
    </row>
    <row r="22" spans="1:29" ht="12.75" customHeight="1" x14ac:dyDescent="0.2">
      <c r="A22" s="69" t="s">
        <v>1399</v>
      </c>
      <c r="B22" s="69" t="s">
        <v>199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1"/>
      <c r="Q22" s="26"/>
      <c r="R22" s="26"/>
      <c r="S22" s="26"/>
      <c r="T22" s="31"/>
      <c r="U22" s="31"/>
      <c r="V22" s="26">
        <v>2023</v>
      </c>
      <c r="W22" s="26">
        <f t="shared" si="0"/>
        <v>1</v>
      </c>
      <c r="X22" s="26">
        <v>1</v>
      </c>
      <c r="Y22" s="37"/>
      <c r="Z22" s="37"/>
      <c r="AA22" s="37"/>
      <c r="AB22" s="37"/>
      <c r="AC22" s="37"/>
    </row>
    <row r="23" spans="1:29" ht="12.75" customHeight="1" x14ac:dyDescent="0.2">
      <c r="A23" s="69" t="s">
        <v>231</v>
      </c>
      <c r="B23" s="69" t="s">
        <v>150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>
        <v>2014</v>
      </c>
      <c r="N23" s="26">
        <v>2015</v>
      </c>
      <c r="O23" s="26">
        <v>2016</v>
      </c>
      <c r="P23" s="26"/>
      <c r="Q23" s="26"/>
      <c r="R23" s="26"/>
      <c r="S23" s="26">
        <v>2020</v>
      </c>
      <c r="T23" s="31">
        <v>2021</v>
      </c>
      <c r="U23" s="26">
        <v>2022</v>
      </c>
      <c r="V23" s="26">
        <v>2023</v>
      </c>
      <c r="W23" s="26">
        <f t="shared" si="0"/>
        <v>7</v>
      </c>
      <c r="X23" s="26">
        <v>4</v>
      </c>
      <c r="Y23" s="37"/>
      <c r="Z23" s="37"/>
      <c r="AA23" s="37"/>
      <c r="AB23" s="37"/>
      <c r="AC23" s="37"/>
    </row>
    <row r="24" spans="1:29" ht="12.75" customHeight="1" x14ac:dyDescent="0.2">
      <c r="A24" s="69" t="s">
        <v>247</v>
      </c>
      <c r="B24" s="69" t="s">
        <v>84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v>2017</v>
      </c>
      <c r="Q24" s="26">
        <v>2018</v>
      </c>
      <c r="R24" s="26"/>
      <c r="S24" s="31">
        <v>2020</v>
      </c>
      <c r="T24" s="31"/>
      <c r="U24" s="26">
        <v>2022</v>
      </c>
      <c r="V24" s="26"/>
      <c r="W24" s="26">
        <f t="shared" si="0"/>
        <v>4</v>
      </c>
      <c r="X24" s="26">
        <v>0</v>
      </c>
      <c r="Y24" s="37"/>
      <c r="Z24" s="37"/>
      <c r="AA24" s="37"/>
      <c r="AB24" s="37"/>
      <c r="AC24" s="37"/>
    </row>
    <row r="25" spans="1:29" ht="12.75" customHeight="1" x14ac:dyDescent="0.2">
      <c r="A25" s="69" t="s">
        <v>254</v>
      </c>
      <c r="B25" s="69" t="s">
        <v>138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31"/>
      <c r="T25" s="31"/>
      <c r="U25" s="26"/>
      <c r="V25" s="26">
        <v>2023</v>
      </c>
      <c r="W25" s="26">
        <f t="shared" si="0"/>
        <v>1</v>
      </c>
      <c r="X25" s="26">
        <v>1</v>
      </c>
      <c r="Y25" s="37"/>
      <c r="Z25" s="37"/>
      <c r="AA25" s="37"/>
      <c r="AB25" s="37"/>
      <c r="AC25" s="37"/>
    </row>
    <row r="26" spans="1:29" ht="12.75" customHeight="1" x14ac:dyDescent="0.2">
      <c r="A26" s="69" t="s">
        <v>259</v>
      </c>
      <c r="B26" s="6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1"/>
      <c r="T26" s="31"/>
      <c r="U26" s="26">
        <v>2022</v>
      </c>
      <c r="V26" s="26"/>
      <c r="W26" s="26">
        <f t="shared" si="0"/>
        <v>1</v>
      </c>
      <c r="X26" s="26">
        <v>0</v>
      </c>
      <c r="Y26" s="37"/>
      <c r="Z26" s="37"/>
      <c r="AA26" s="37"/>
      <c r="AB26" s="37"/>
      <c r="AC26" s="37"/>
    </row>
    <row r="27" spans="1:29" ht="12.75" customHeight="1" x14ac:dyDescent="0.2">
      <c r="A27" s="69" t="s">
        <v>261</v>
      </c>
      <c r="B27" s="69" t="s">
        <v>95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v>2016</v>
      </c>
      <c r="P27" s="26"/>
      <c r="Q27" s="26">
        <v>2018</v>
      </c>
      <c r="R27" s="26"/>
      <c r="S27" s="26"/>
      <c r="T27" s="26"/>
      <c r="U27" s="26"/>
      <c r="V27" s="26"/>
      <c r="W27" s="26">
        <f t="shared" si="0"/>
        <v>2</v>
      </c>
      <c r="X27" s="26">
        <v>0</v>
      </c>
      <c r="Y27" s="37"/>
      <c r="Z27" s="37"/>
      <c r="AA27" s="37"/>
      <c r="AB27" s="37"/>
      <c r="AC27" s="37"/>
    </row>
    <row r="28" spans="1:29" ht="12.75" customHeight="1" x14ac:dyDescent="0.2">
      <c r="A28" s="69" t="s">
        <v>263</v>
      </c>
      <c r="B28" s="69" t="s">
        <v>59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1"/>
      <c r="T28" s="26">
        <v>2021</v>
      </c>
      <c r="U28" s="26"/>
      <c r="V28" s="26"/>
      <c r="W28" s="26">
        <f t="shared" si="0"/>
        <v>1</v>
      </c>
      <c r="X28" s="26">
        <v>0</v>
      </c>
      <c r="Y28" s="37"/>
      <c r="Z28" s="37"/>
      <c r="AA28" s="37"/>
      <c r="AB28" s="37"/>
      <c r="AC28" s="37"/>
    </row>
    <row r="29" spans="1:29" ht="12.75" customHeight="1" x14ac:dyDescent="0.2">
      <c r="A29" s="69" t="s">
        <v>616</v>
      </c>
      <c r="B29" s="69" t="s">
        <v>86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31"/>
      <c r="T29" s="26"/>
      <c r="U29" s="26"/>
      <c r="V29" s="26">
        <v>2023</v>
      </c>
      <c r="W29" s="26">
        <f t="shared" si="0"/>
        <v>1</v>
      </c>
      <c r="X29" s="26">
        <v>1</v>
      </c>
      <c r="Y29" s="37"/>
      <c r="Z29" s="37"/>
      <c r="AA29" s="37"/>
      <c r="AB29" s="37"/>
      <c r="AC29" s="37"/>
    </row>
    <row r="30" spans="1:29" ht="12.75" customHeight="1" x14ac:dyDescent="0.2">
      <c r="A30" s="69" t="s">
        <v>270</v>
      </c>
      <c r="B30" s="69" t="s">
        <v>150</v>
      </c>
      <c r="C30" s="26"/>
      <c r="D30" s="26"/>
      <c r="E30" s="26"/>
      <c r="F30" s="26"/>
      <c r="G30" s="26"/>
      <c r="H30" s="26"/>
      <c r="I30" s="26"/>
      <c r="J30" s="26">
        <v>2011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>
        <f t="shared" si="0"/>
        <v>1</v>
      </c>
      <c r="X30" s="26">
        <v>0</v>
      </c>
      <c r="Y30" s="37"/>
      <c r="Z30" s="37"/>
      <c r="AA30" s="37"/>
      <c r="AB30" s="37"/>
      <c r="AC30" s="37"/>
    </row>
    <row r="31" spans="1:29" ht="12.75" customHeight="1" x14ac:dyDescent="0.2">
      <c r="A31" s="69" t="s">
        <v>272</v>
      </c>
      <c r="B31" s="69" t="s">
        <v>104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>
        <v>2016</v>
      </c>
      <c r="P31" s="31">
        <v>2017</v>
      </c>
      <c r="Q31" s="26"/>
      <c r="R31" s="26"/>
      <c r="S31" s="26">
        <v>2020</v>
      </c>
      <c r="T31" s="26"/>
      <c r="U31" s="26"/>
      <c r="V31" s="26"/>
      <c r="W31" s="26">
        <f t="shared" si="0"/>
        <v>3</v>
      </c>
      <c r="X31" s="26">
        <v>0</v>
      </c>
      <c r="Y31" s="37"/>
      <c r="Z31" s="37"/>
      <c r="AA31" s="37"/>
      <c r="AB31" s="37"/>
      <c r="AC31" s="37"/>
    </row>
    <row r="32" spans="1:29" ht="12.75" customHeight="1" x14ac:dyDescent="0.2">
      <c r="A32" s="69" t="s">
        <v>273</v>
      </c>
      <c r="B32" s="69" t="s">
        <v>138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>
        <v>2017</v>
      </c>
      <c r="Q32" s="31">
        <v>2018</v>
      </c>
      <c r="R32" s="26">
        <v>2019</v>
      </c>
      <c r="S32" s="26">
        <v>2020</v>
      </c>
      <c r="T32" s="26">
        <v>2021</v>
      </c>
      <c r="U32" s="31">
        <v>2022</v>
      </c>
      <c r="V32" s="31">
        <v>2023</v>
      </c>
      <c r="W32" s="26">
        <f t="shared" si="0"/>
        <v>7</v>
      </c>
      <c r="X32" s="26">
        <v>7</v>
      </c>
      <c r="Y32" s="37"/>
      <c r="Z32" s="37"/>
      <c r="AA32" s="37"/>
      <c r="AB32" s="37"/>
      <c r="AC32" s="37"/>
    </row>
    <row r="33" spans="1:29" ht="12.75" customHeight="1" x14ac:dyDescent="0.2">
      <c r="A33" s="69" t="s">
        <v>1400</v>
      </c>
      <c r="B33" s="69" t="s">
        <v>77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>
        <v>2020</v>
      </c>
      <c r="T33" s="31">
        <v>2021</v>
      </c>
      <c r="U33" s="26">
        <v>2022</v>
      </c>
      <c r="V33" s="26"/>
      <c r="W33" s="26">
        <f t="shared" si="0"/>
        <v>3</v>
      </c>
      <c r="X33" s="26">
        <v>0</v>
      </c>
      <c r="Y33" s="37"/>
      <c r="Z33" s="37"/>
      <c r="AA33" s="37"/>
      <c r="AB33" s="37"/>
      <c r="AC33" s="37"/>
    </row>
    <row r="34" spans="1:29" ht="12.75" customHeight="1" x14ac:dyDescent="0.2">
      <c r="A34" s="69" t="s">
        <v>298</v>
      </c>
      <c r="B34" s="69" t="s">
        <v>97</v>
      </c>
      <c r="C34" s="26">
        <v>2004</v>
      </c>
      <c r="D34" s="26"/>
      <c r="E34" s="26"/>
      <c r="F34" s="26"/>
      <c r="G34" s="26">
        <v>2008</v>
      </c>
      <c r="H34" s="26">
        <v>2009</v>
      </c>
      <c r="I34" s="26">
        <v>2010</v>
      </c>
      <c r="J34" s="26">
        <v>2011</v>
      </c>
      <c r="K34" s="26">
        <v>2012</v>
      </c>
      <c r="L34" s="26">
        <v>2013</v>
      </c>
      <c r="M34" s="26"/>
      <c r="N34" s="26"/>
      <c r="O34" s="26"/>
      <c r="P34" s="26">
        <v>2017</v>
      </c>
      <c r="Q34" s="26"/>
      <c r="R34" s="26"/>
      <c r="S34" s="31">
        <v>2020</v>
      </c>
      <c r="T34" s="31">
        <v>2021</v>
      </c>
      <c r="U34" s="26">
        <v>2022</v>
      </c>
      <c r="V34" s="31">
        <v>2023</v>
      </c>
      <c r="W34" s="26">
        <f t="shared" si="0"/>
        <v>12</v>
      </c>
      <c r="X34" s="26">
        <v>4</v>
      </c>
      <c r="Y34" s="37"/>
      <c r="Z34" s="37"/>
      <c r="AA34" s="37"/>
      <c r="AB34" s="37"/>
      <c r="AC34" s="37"/>
    </row>
    <row r="35" spans="1:29" ht="12.75" customHeight="1" x14ac:dyDescent="0.2">
      <c r="A35" s="69" t="s">
        <v>331</v>
      </c>
      <c r="B35" s="69" t="s">
        <v>97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>
        <v>2020</v>
      </c>
      <c r="T35" s="26">
        <v>2021</v>
      </c>
      <c r="U35" s="26">
        <v>2022</v>
      </c>
      <c r="V35" s="26"/>
      <c r="W35" s="26">
        <f t="shared" si="0"/>
        <v>3</v>
      </c>
      <c r="X35" s="26">
        <v>0</v>
      </c>
      <c r="Y35" s="37"/>
      <c r="Z35" s="37"/>
      <c r="AA35" s="37"/>
      <c r="AB35" s="37"/>
      <c r="AC35" s="37"/>
    </row>
    <row r="36" spans="1:29" ht="12.75" customHeight="1" x14ac:dyDescent="0.2">
      <c r="A36" s="69" t="s">
        <v>332</v>
      </c>
      <c r="B36" s="69" t="s">
        <v>97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>
        <v>2021</v>
      </c>
      <c r="U36" s="26"/>
      <c r="V36" s="26"/>
      <c r="W36" s="26">
        <f t="shared" si="0"/>
        <v>1</v>
      </c>
      <c r="X36" s="26">
        <v>0</v>
      </c>
      <c r="Y36" s="37"/>
      <c r="Z36" s="37"/>
      <c r="AA36" s="37"/>
      <c r="AB36" s="37"/>
      <c r="AC36" s="37"/>
    </row>
    <row r="37" spans="1:29" ht="12.75" customHeight="1" x14ac:dyDescent="0.2">
      <c r="A37" s="69" t="s">
        <v>668</v>
      </c>
      <c r="B37" s="69" t="s">
        <v>213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2017</v>
      </c>
      <c r="Q37" s="26"/>
      <c r="R37" s="26"/>
      <c r="S37" s="26"/>
      <c r="T37" s="26"/>
      <c r="U37" s="26"/>
      <c r="V37" s="26"/>
      <c r="W37" s="26">
        <f t="shared" si="0"/>
        <v>1</v>
      </c>
      <c r="X37" s="26">
        <v>0</v>
      </c>
      <c r="Y37" s="37"/>
      <c r="Z37" s="37"/>
      <c r="AA37" s="37"/>
      <c r="AB37" s="37"/>
      <c r="AC37" s="37"/>
    </row>
    <row r="38" spans="1:29" ht="12.75" customHeight="1" x14ac:dyDescent="0.2">
      <c r="A38" s="69" t="s">
        <v>1401</v>
      </c>
      <c r="B38" s="69" t="s">
        <v>347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2017</v>
      </c>
      <c r="Q38" s="26"/>
      <c r="R38" s="26">
        <v>2019</v>
      </c>
      <c r="S38" s="26">
        <v>2020</v>
      </c>
      <c r="T38" s="26"/>
      <c r="U38" s="26"/>
      <c r="V38" s="26"/>
      <c r="W38" s="26">
        <f t="shared" si="0"/>
        <v>3</v>
      </c>
      <c r="X38" s="26">
        <v>0</v>
      </c>
      <c r="Y38" s="37"/>
      <c r="Z38" s="37"/>
      <c r="AA38" s="37"/>
      <c r="AB38" s="37"/>
      <c r="AC38" s="37"/>
    </row>
    <row r="39" spans="1:29" ht="12.75" customHeight="1" x14ac:dyDescent="0.2">
      <c r="A39" s="69" t="s">
        <v>1402</v>
      </c>
      <c r="B39" s="69" t="s">
        <v>59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v>2017</v>
      </c>
      <c r="Q39" s="26">
        <v>2018</v>
      </c>
      <c r="R39" s="26">
        <v>2019</v>
      </c>
      <c r="S39" s="26">
        <v>2020</v>
      </c>
      <c r="T39" s="26">
        <v>2021</v>
      </c>
      <c r="U39" s="26">
        <v>2022</v>
      </c>
      <c r="V39" s="26">
        <v>2023</v>
      </c>
      <c r="W39" s="26">
        <f t="shared" si="0"/>
        <v>7</v>
      </c>
      <c r="X39" s="26">
        <v>7</v>
      </c>
      <c r="Y39" s="37"/>
      <c r="Z39" s="37"/>
      <c r="AA39" s="37"/>
      <c r="AB39" s="37"/>
      <c r="AC39" s="37"/>
    </row>
    <row r="40" spans="1:29" s="42" customFormat="1" ht="12.75" customHeight="1" x14ac:dyDescent="0.2">
      <c r="A40" s="42" t="s">
        <v>1389</v>
      </c>
      <c r="C40" s="22">
        <f t="shared" ref="C40:S40" si="1">COUNT(C3:C39)</f>
        <v>1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1</v>
      </c>
      <c r="H40" s="22">
        <f t="shared" si="1"/>
        <v>2</v>
      </c>
      <c r="I40" s="22">
        <f t="shared" si="1"/>
        <v>2</v>
      </c>
      <c r="J40" s="22">
        <f t="shared" si="1"/>
        <v>2</v>
      </c>
      <c r="K40" s="22">
        <f t="shared" si="1"/>
        <v>3</v>
      </c>
      <c r="L40" s="22">
        <f t="shared" si="1"/>
        <v>2</v>
      </c>
      <c r="M40" s="22">
        <f t="shared" si="1"/>
        <v>6</v>
      </c>
      <c r="N40" s="22">
        <f t="shared" si="1"/>
        <v>5</v>
      </c>
      <c r="O40" s="22">
        <f t="shared" si="1"/>
        <v>5</v>
      </c>
      <c r="P40" s="22">
        <f t="shared" si="1"/>
        <v>14</v>
      </c>
      <c r="Q40" s="22">
        <f t="shared" si="1"/>
        <v>14</v>
      </c>
      <c r="R40" s="22">
        <f t="shared" si="1"/>
        <v>8</v>
      </c>
      <c r="S40" s="22">
        <f t="shared" si="1"/>
        <v>17</v>
      </c>
      <c r="T40" s="22">
        <f>COUNT(T3:T39)</f>
        <v>16</v>
      </c>
      <c r="U40" s="22">
        <f>COUNT(U3:U39)</f>
        <v>15</v>
      </c>
      <c r="V40" s="22">
        <f>COUNT(V3:V39)</f>
        <v>13</v>
      </c>
      <c r="W40" s="22">
        <f>SUM(W3:W39)</f>
        <v>126</v>
      </c>
      <c r="X40" s="22"/>
    </row>
    <row r="42" spans="1:29" ht="12.75" customHeight="1" x14ac:dyDescent="0.25">
      <c r="A42" s="62" t="s">
        <v>1403</v>
      </c>
      <c r="B42" s="1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37"/>
      <c r="Z42" s="37"/>
      <c r="AA42" s="37"/>
      <c r="AB42" s="37"/>
      <c r="AC42" s="37"/>
    </row>
    <row r="43" spans="1:29" s="42" customFormat="1" ht="12.75" customHeight="1" x14ac:dyDescent="0.2">
      <c r="A43" s="22" t="s">
        <v>48</v>
      </c>
      <c r="C43" s="22" t="s">
        <v>13</v>
      </c>
      <c r="D43" s="22" t="s">
        <v>14</v>
      </c>
      <c r="E43" s="22" t="s">
        <v>15</v>
      </c>
      <c r="F43" s="22" t="s">
        <v>16</v>
      </c>
      <c r="G43" s="22" t="s">
        <v>17</v>
      </c>
      <c r="H43" s="22" t="s">
        <v>18</v>
      </c>
      <c r="I43" s="22" t="s">
        <v>19</v>
      </c>
      <c r="J43" s="22" t="s">
        <v>20</v>
      </c>
      <c r="K43" s="22" t="s">
        <v>21</v>
      </c>
      <c r="L43" s="22" t="s">
        <v>22</v>
      </c>
      <c r="M43" s="22" t="s">
        <v>23</v>
      </c>
      <c r="N43" s="22" t="s">
        <v>24</v>
      </c>
      <c r="O43" s="22" t="s">
        <v>25</v>
      </c>
      <c r="P43" s="22" t="s">
        <v>26</v>
      </c>
      <c r="Q43" s="22" t="s">
        <v>27</v>
      </c>
      <c r="R43" s="22" t="s">
        <v>28</v>
      </c>
      <c r="S43" s="22" t="s">
        <v>29</v>
      </c>
      <c r="T43" s="22" t="s">
        <v>30</v>
      </c>
      <c r="U43" s="22" t="s">
        <v>31</v>
      </c>
      <c r="V43" s="22" t="s">
        <v>49</v>
      </c>
      <c r="W43" s="73" t="s">
        <v>50</v>
      </c>
      <c r="X43" s="67" t="s">
        <v>51</v>
      </c>
    </row>
    <row r="44" spans="1:29" ht="12.75" customHeight="1" x14ac:dyDescent="0.2">
      <c r="A44" s="27" t="s">
        <v>722</v>
      </c>
      <c r="B44" s="27" t="s">
        <v>106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>
        <v>2021</v>
      </c>
      <c r="U44" s="26"/>
      <c r="V44" s="26"/>
      <c r="W44" s="26">
        <f t="shared" ref="W44:W75" si="2">COUNT(C44:V44)</f>
        <v>1</v>
      </c>
      <c r="X44" s="26">
        <v>0</v>
      </c>
      <c r="Y44" s="37"/>
      <c r="Z44" s="37"/>
      <c r="AA44" s="37"/>
      <c r="AB44" s="37"/>
      <c r="AC44" s="37"/>
    </row>
    <row r="45" spans="1:29" ht="12.75" customHeight="1" x14ac:dyDescent="0.2">
      <c r="A45" s="27" t="s">
        <v>734</v>
      </c>
      <c r="B45" s="27" t="s">
        <v>86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>
        <v>2022</v>
      </c>
      <c r="V45" s="26">
        <v>2023</v>
      </c>
      <c r="W45" s="26">
        <f t="shared" si="2"/>
        <v>2</v>
      </c>
      <c r="X45" s="26">
        <v>2</v>
      </c>
      <c r="Y45" s="37"/>
      <c r="Z45" s="37"/>
      <c r="AA45" s="37"/>
      <c r="AB45" s="37"/>
      <c r="AC45" s="37"/>
    </row>
    <row r="46" spans="1:29" ht="12.75" customHeight="1" x14ac:dyDescent="0.2">
      <c r="A46" s="27" t="s">
        <v>1404</v>
      </c>
      <c r="B46" s="24" t="s">
        <v>77</v>
      </c>
      <c r="C46" s="26"/>
      <c r="D46" s="26"/>
      <c r="E46" s="26"/>
      <c r="F46" s="26"/>
      <c r="G46" s="26"/>
      <c r="H46" s="26"/>
      <c r="I46" s="26"/>
      <c r="J46" s="26"/>
      <c r="K46" s="26">
        <v>2012</v>
      </c>
      <c r="L46" s="26"/>
      <c r="M46" s="26"/>
      <c r="N46" s="26"/>
      <c r="O46" s="26"/>
      <c r="P46" s="26"/>
      <c r="Q46" s="26"/>
      <c r="R46" s="26"/>
      <c r="S46" s="26"/>
      <c r="T46" s="26"/>
      <c r="U46" s="26">
        <v>2022</v>
      </c>
      <c r="V46" s="26"/>
      <c r="W46" s="26">
        <f t="shared" si="2"/>
        <v>2</v>
      </c>
      <c r="X46" s="26">
        <v>0</v>
      </c>
      <c r="Y46" s="37"/>
      <c r="Z46" s="37"/>
      <c r="AA46" s="37"/>
      <c r="AB46" s="37"/>
      <c r="AC46" s="37"/>
    </row>
    <row r="47" spans="1:29" ht="12.75" customHeight="1" x14ac:dyDescent="0.2">
      <c r="A47" s="27" t="s">
        <v>740</v>
      </c>
      <c r="B47" s="27" t="s">
        <v>77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>
        <v>2022</v>
      </c>
      <c r="V47" s="26"/>
      <c r="W47" s="26">
        <f t="shared" si="2"/>
        <v>1</v>
      </c>
      <c r="X47" s="26">
        <v>0</v>
      </c>
      <c r="Y47" s="37"/>
      <c r="Z47" s="37"/>
      <c r="AA47" s="37"/>
      <c r="AB47" s="37"/>
      <c r="AC47" s="37"/>
    </row>
    <row r="48" spans="1:29" ht="12.75" customHeight="1" x14ac:dyDescent="0.2">
      <c r="A48" s="24" t="s">
        <v>1405</v>
      </c>
      <c r="B48" s="24" t="s">
        <v>97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>
        <v>2020</v>
      </c>
      <c r="T48" s="26"/>
      <c r="U48" s="26"/>
      <c r="V48" s="26">
        <v>2023</v>
      </c>
      <c r="W48" s="26">
        <f t="shared" si="2"/>
        <v>2</v>
      </c>
      <c r="X48" s="26">
        <v>1</v>
      </c>
      <c r="Y48" s="37"/>
      <c r="Z48" s="37"/>
      <c r="AA48" s="37"/>
      <c r="AB48" s="37"/>
      <c r="AC48" s="37"/>
    </row>
    <row r="49" spans="1:29" ht="12.75" customHeight="1" x14ac:dyDescent="0.2">
      <c r="A49" s="27" t="s">
        <v>766</v>
      </c>
      <c r="B49" s="24" t="s">
        <v>211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>
        <v>2019</v>
      </c>
      <c r="S49" s="26">
        <v>2020</v>
      </c>
      <c r="T49" s="26">
        <v>2021</v>
      </c>
      <c r="U49" s="26"/>
      <c r="V49" s="26"/>
      <c r="W49" s="26">
        <f t="shared" si="2"/>
        <v>3</v>
      </c>
      <c r="X49" s="26">
        <v>0</v>
      </c>
      <c r="Y49" s="37"/>
      <c r="Z49" s="37"/>
      <c r="AA49" s="37"/>
      <c r="AB49" s="37"/>
      <c r="AC49" s="37"/>
    </row>
    <row r="50" spans="1:29" ht="12.75" customHeight="1" x14ac:dyDescent="0.2">
      <c r="A50" s="24" t="s">
        <v>791</v>
      </c>
      <c r="B50" s="24" t="s">
        <v>211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>
        <v>2020</v>
      </c>
      <c r="T50" s="26"/>
      <c r="U50" s="26"/>
      <c r="V50" s="26">
        <v>2023</v>
      </c>
      <c r="W50" s="26">
        <f t="shared" si="2"/>
        <v>2</v>
      </c>
      <c r="X50" s="26">
        <v>1</v>
      </c>
      <c r="Y50" s="37"/>
      <c r="Z50" s="37"/>
      <c r="AA50" s="37"/>
      <c r="AB50" s="37"/>
      <c r="AC50" s="37"/>
    </row>
    <row r="51" spans="1:29" ht="12.75" customHeight="1" x14ac:dyDescent="0.2">
      <c r="A51" s="24" t="s">
        <v>802</v>
      </c>
      <c r="B51" s="24" t="s">
        <v>86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>
        <v>2014</v>
      </c>
      <c r="N51" s="26"/>
      <c r="O51" s="26">
        <v>2016</v>
      </c>
      <c r="P51" s="26">
        <v>2017</v>
      </c>
      <c r="Q51" s="26"/>
      <c r="R51" s="26">
        <v>2019</v>
      </c>
      <c r="S51" s="26">
        <v>2020</v>
      </c>
      <c r="T51" s="26"/>
      <c r="U51" s="26">
        <v>2022</v>
      </c>
      <c r="V51" s="26">
        <v>2023</v>
      </c>
      <c r="W51" s="26">
        <f t="shared" si="2"/>
        <v>7</v>
      </c>
      <c r="X51" s="26">
        <v>2</v>
      </c>
      <c r="Y51" s="37"/>
      <c r="Z51" s="37"/>
      <c r="AA51" s="37"/>
      <c r="AB51" s="37"/>
      <c r="AC51" s="37"/>
    </row>
    <row r="52" spans="1:29" ht="12.75" customHeight="1" x14ac:dyDescent="0.2">
      <c r="A52" s="24" t="s">
        <v>1406</v>
      </c>
      <c r="B52" s="24" t="s">
        <v>77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>
        <v>2020</v>
      </c>
      <c r="T52" s="26"/>
      <c r="U52" s="26"/>
      <c r="V52" s="26"/>
      <c r="W52" s="26">
        <f t="shared" si="2"/>
        <v>1</v>
      </c>
      <c r="X52" s="26">
        <v>0</v>
      </c>
      <c r="Y52" s="37"/>
      <c r="Z52" s="37"/>
      <c r="AA52" s="37"/>
      <c r="AB52" s="37"/>
      <c r="AC52" s="37"/>
    </row>
    <row r="53" spans="1:29" ht="12.75" customHeight="1" x14ac:dyDescent="0.2">
      <c r="A53" s="24" t="s">
        <v>809</v>
      </c>
      <c r="B53" s="24" t="s">
        <v>138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>
        <v>2023</v>
      </c>
      <c r="W53" s="26">
        <f t="shared" si="2"/>
        <v>1</v>
      </c>
      <c r="X53" s="26">
        <v>1</v>
      </c>
      <c r="Y53" s="37"/>
      <c r="Z53" s="37"/>
      <c r="AA53" s="37"/>
      <c r="AB53" s="37"/>
      <c r="AC53" s="37"/>
    </row>
    <row r="54" spans="1:29" ht="12.75" customHeight="1" x14ac:dyDescent="0.2">
      <c r="A54" s="24" t="s">
        <v>1407</v>
      </c>
      <c r="B54" s="24" t="s">
        <v>138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>
        <v>2020</v>
      </c>
      <c r="T54" s="26"/>
      <c r="U54" s="26"/>
      <c r="V54" s="26"/>
      <c r="W54" s="26">
        <f t="shared" si="2"/>
        <v>1</v>
      </c>
      <c r="X54" s="26">
        <v>0</v>
      </c>
      <c r="Y54" s="37"/>
      <c r="Z54" s="37"/>
      <c r="AA54" s="37"/>
      <c r="AB54" s="37"/>
      <c r="AC54" s="37"/>
    </row>
    <row r="55" spans="1:29" ht="12.75" customHeight="1" x14ac:dyDescent="0.2">
      <c r="A55" s="24" t="s">
        <v>813</v>
      </c>
      <c r="B55" s="24" t="s">
        <v>77</v>
      </c>
      <c r="C55" s="26"/>
      <c r="D55" s="26"/>
      <c r="E55" s="26"/>
      <c r="F55" s="26"/>
      <c r="G55" s="26"/>
      <c r="H55" s="26"/>
      <c r="I55" s="26"/>
      <c r="J55" s="26">
        <v>2011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>
        <f t="shared" si="2"/>
        <v>1</v>
      </c>
      <c r="X55" s="26">
        <v>0</v>
      </c>
      <c r="Y55" s="37"/>
      <c r="Z55" s="37"/>
      <c r="AA55" s="37"/>
      <c r="AB55" s="37"/>
      <c r="AC55" s="37"/>
    </row>
    <row r="56" spans="1:29" ht="12.75" customHeight="1" x14ac:dyDescent="0.2">
      <c r="A56" s="24" t="s">
        <v>815</v>
      </c>
      <c r="B56" s="24" t="s">
        <v>82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>
        <v>2018</v>
      </c>
      <c r="R56" s="26"/>
      <c r="S56" s="26"/>
      <c r="T56" s="26">
        <v>2021</v>
      </c>
      <c r="U56" s="26"/>
      <c r="V56" s="26">
        <v>2023</v>
      </c>
      <c r="W56" s="26">
        <f t="shared" si="2"/>
        <v>3</v>
      </c>
      <c r="X56" s="26">
        <v>1</v>
      </c>
      <c r="Y56" s="37"/>
      <c r="Z56" s="37"/>
      <c r="AA56" s="37"/>
      <c r="AB56" s="37"/>
      <c r="AC56" s="37"/>
    </row>
    <row r="57" spans="1:29" ht="12.75" customHeight="1" x14ac:dyDescent="0.2">
      <c r="A57" s="24" t="s">
        <v>816</v>
      </c>
      <c r="B57" s="24" t="s">
        <v>82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>
        <v>2023</v>
      </c>
      <c r="W57" s="26">
        <f t="shared" si="2"/>
        <v>1</v>
      </c>
      <c r="X57" s="26">
        <v>1</v>
      </c>
      <c r="Y57" s="37"/>
      <c r="Z57" s="37"/>
      <c r="AA57" s="37"/>
      <c r="AB57" s="37"/>
      <c r="AC57" s="37"/>
    </row>
    <row r="58" spans="1:29" ht="12.75" customHeight="1" x14ac:dyDescent="0.2">
      <c r="A58" s="24" t="s">
        <v>818</v>
      </c>
      <c r="B58" s="24" t="s">
        <v>82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2017</v>
      </c>
      <c r="Q58" s="26"/>
      <c r="R58" s="26"/>
      <c r="S58" s="26">
        <v>2020</v>
      </c>
      <c r="T58" s="26">
        <v>2021</v>
      </c>
      <c r="U58" s="26"/>
      <c r="V58" s="26">
        <v>2023</v>
      </c>
      <c r="W58" s="26">
        <f t="shared" si="2"/>
        <v>4</v>
      </c>
      <c r="X58" s="26">
        <v>1</v>
      </c>
      <c r="Y58" s="37"/>
      <c r="Z58" s="37"/>
      <c r="AA58" s="37"/>
      <c r="AB58" s="37"/>
      <c r="AC58" s="37"/>
    </row>
    <row r="59" spans="1:29" ht="12.75" customHeight="1" x14ac:dyDescent="0.2">
      <c r="A59" s="27" t="s">
        <v>823</v>
      </c>
      <c r="B59" s="27" t="s">
        <v>199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>
        <v>2021</v>
      </c>
      <c r="U59" s="26"/>
      <c r="V59" s="26"/>
      <c r="W59" s="26">
        <f t="shared" si="2"/>
        <v>1</v>
      </c>
      <c r="X59" s="26">
        <v>0</v>
      </c>
      <c r="Y59" s="37"/>
      <c r="Z59" s="37"/>
      <c r="AA59" s="37"/>
      <c r="AB59" s="37"/>
      <c r="AC59" s="37"/>
    </row>
    <row r="60" spans="1:29" ht="12.75" customHeight="1" x14ac:dyDescent="0.2">
      <c r="A60" s="27" t="s">
        <v>829</v>
      </c>
      <c r="B60" s="27" t="s">
        <v>138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v>2021</v>
      </c>
      <c r="U60" s="26">
        <v>2022</v>
      </c>
      <c r="V60" s="31">
        <v>2023</v>
      </c>
      <c r="W60" s="26">
        <f t="shared" si="2"/>
        <v>3</v>
      </c>
      <c r="X60" s="26">
        <v>3</v>
      </c>
      <c r="Y60" s="37"/>
      <c r="Z60" s="37"/>
      <c r="AA60" s="37"/>
      <c r="AB60" s="37"/>
      <c r="AC60" s="37"/>
    </row>
    <row r="61" spans="1:29" ht="12.75" customHeight="1" x14ac:dyDescent="0.2">
      <c r="A61" s="24" t="s">
        <v>835</v>
      </c>
      <c r="B61" s="24" t="s">
        <v>86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31">
        <v>2019</v>
      </c>
      <c r="S61" s="26"/>
      <c r="T61" s="26"/>
      <c r="U61" s="26"/>
      <c r="V61" s="26"/>
      <c r="W61" s="26">
        <f t="shared" si="2"/>
        <v>1</v>
      </c>
      <c r="X61" s="26">
        <v>0</v>
      </c>
      <c r="Y61" s="37"/>
      <c r="Z61" s="37"/>
      <c r="AA61" s="37"/>
      <c r="AB61" s="37"/>
      <c r="AC61" s="37"/>
    </row>
    <row r="62" spans="1:29" ht="12.75" customHeight="1" x14ac:dyDescent="0.2">
      <c r="A62" s="24" t="s">
        <v>1408</v>
      </c>
      <c r="B62" s="24" t="s">
        <v>77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>
        <v>2016</v>
      </c>
      <c r="P62" s="26"/>
      <c r="Q62" s="26"/>
      <c r="R62" s="26"/>
      <c r="S62" s="26"/>
      <c r="T62" s="26"/>
      <c r="U62" s="26"/>
      <c r="V62" s="26"/>
      <c r="W62" s="26">
        <f t="shared" si="2"/>
        <v>1</v>
      </c>
      <c r="X62" s="26">
        <v>0</v>
      </c>
      <c r="Y62" s="37"/>
      <c r="Z62" s="37"/>
      <c r="AA62" s="37"/>
      <c r="AB62" s="37"/>
      <c r="AC62" s="37"/>
    </row>
    <row r="63" spans="1:29" ht="12.75" customHeight="1" x14ac:dyDescent="0.2">
      <c r="A63" s="24" t="s">
        <v>1409</v>
      </c>
      <c r="B63" s="24" t="s">
        <v>86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>
        <v>2023</v>
      </c>
      <c r="W63" s="26">
        <f t="shared" si="2"/>
        <v>1</v>
      </c>
      <c r="X63" s="26">
        <v>1</v>
      </c>
      <c r="Y63" s="37"/>
      <c r="Z63" s="37"/>
      <c r="AA63" s="37"/>
      <c r="AB63" s="37"/>
      <c r="AC63" s="37"/>
    </row>
    <row r="64" spans="1:29" ht="12.75" customHeight="1" x14ac:dyDescent="0.2">
      <c r="A64" s="24" t="s">
        <v>1410</v>
      </c>
      <c r="B64" s="24" t="s">
        <v>138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>
        <v>2019</v>
      </c>
      <c r="S64" s="26">
        <v>2020</v>
      </c>
      <c r="T64" s="26"/>
      <c r="U64" s="26">
        <v>2022</v>
      </c>
      <c r="V64" s="26">
        <v>2023</v>
      </c>
      <c r="W64" s="26">
        <f t="shared" si="2"/>
        <v>4</v>
      </c>
      <c r="X64" s="26">
        <v>2</v>
      </c>
      <c r="Y64" s="37"/>
      <c r="Z64" s="37"/>
      <c r="AA64" s="37"/>
      <c r="AB64" s="37"/>
      <c r="AC64" s="37"/>
    </row>
    <row r="65" spans="1:29" ht="12.75" customHeight="1" x14ac:dyDescent="0.2">
      <c r="A65" s="24" t="s">
        <v>868</v>
      </c>
      <c r="B65" s="24" t="s">
        <v>150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>
        <v>2018</v>
      </c>
      <c r="R65" s="26">
        <v>2019</v>
      </c>
      <c r="S65" s="26">
        <v>2020</v>
      </c>
      <c r="T65" s="26"/>
      <c r="U65" s="26"/>
      <c r="V65" s="26"/>
      <c r="W65" s="26">
        <f t="shared" si="2"/>
        <v>3</v>
      </c>
      <c r="X65" s="26">
        <v>0</v>
      </c>
      <c r="Y65" s="37"/>
      <c r="Z65" s="37"/>
      <c r="AA65" s="37"/>
      <c r="AB65" s="37"/>
      <c r="AC65" s="37"/>
    </row>
    <row r="66" spans="1:29" ht="12.75" customHeight="1" x14ac:dyDescent="0.2">
      <c r="A66" s="24" t="s">
        <v>872</v>
      </c>
      <c r="B66" s="24" t="s">
        <v>138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>
        <v>2020</v>
      </c>
      <c r="T66" s="26"/>
      <c r="U66" s="26"/>
      <c r="V66" s="26"/>
      <c r="W66" s="26">
        <f t="shared" si="2"/>
        <v>1</v>
      </c>
      <c r="X66" s="26">
        <v>0</v>
      </c>
      <c r="Y66" s="37"/>
      <c r="Z66" s="37"/>
      <c r="AA66" s="37"/>
      <c r="AB66" s="37"/>
      <c r="AC66" s="37"/>
    </row>
    <row r="67" spans="1:29" ht="12.75" customHeight="1" x14ac:dyDescent="0.2">
      <c r="A67" s="24" t="s">
        <v>875</v>
      </c>
      <c r="B67" s="24" t="s">
        <v>138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>
        <v>2023</v>
      </c>
      <c r="W67" s="26">
        <f t="shared" si="2"/>
        <v>1</v>
      </c>
      <c r="X67" s="26">
        <v>1</v>
      </c>
      <c r="Y67" s="37"/>
      <c r="Z67" s="37"/>
      <c r="AA67" s="37"/>
      <c r="AB67" s="37"/>
      <c r="AC67" s="37"/>
    </row>
    <row r="68" spans="1:29" ht="12.75" customHeight="1" x14ac:dyDescent="0.2">
      <c r="A68" s="24" t="s">
        <v>1411</v>
      </c>
      <c r="B68" s="24" t="s">
        <v>77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>
        <v>2020</v>
      </c>
      <c r="T68" s="26"/>
      <c r="U68" s="26"/>
      <c r="V68" s="26"/>
      <c r="W68" s="26">
        <f t="shared" si="2"/>
        <v>1</v>
      </c>
      <c r="X68" s="26">
        <v>0</v>
      </c>
      <c r="Y68" s="37"/>
      <c r="Z68" s="37"/>
      <c r="AA68" s="37"/>
      <c r="AB68" s="37"/>
      <c r="AC68" s="37"/>
    </row>
    <row r="69" spans="1:29" ht="12.75" customHeight="1" x14ac:dyDescent="0.2">
      <c r="A69" s="27" t="s">
        <v>882</v>
      </c>
      <c r="B69" s="27" t="s">
        <v>135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>
        <v>2021</v>
      </c>
      <c r="U69" s="26"/>
      <c r="V69" s="26"/>
      <c r="W69" s="26">
        <f t="shared" si="2"/>
        <v>1</v>
      </c>
      <c r="X69" s="26">
        <v>0</v>
      </c>
      <c r="Y69" s="37"/>
      <c r="Z69" s="37"/>
      <c r="AA69" s="37"/>
      <c r="AB69" s="37"/>
      <c r="AC69" s="37"/>
    </row>
    <row r="70" spans="1:29" ht="12.75" customHeight="1" x14ac:dyDescent="0.2">
      <c r="A70" s="24" t="s">
        <v>1412</v>
      </c>
      <c r="B70" s="24" t="s">
        <v>211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>
        <v>2018</v>
      </c>
      <c r="R70" s="26"/>
      <c r="S70" s="26"/>
      <c r="T70" s="26"/>
      <c r="U70" s="26"/>
      <c r="V70" s="26"/>
      <c r="W70" s="26">
        <f t="shared" si="2"/>
        <v>1</v>
      </c>
      <c r="X70" s="26">
        <v>0</v>
      </c>
      <c r="Y70" s="37"/>
      <c r="Z70" s="37"/>
      <c r="AA70" s="37"/>
      <c r="AB70" s="37"/>
      <c r="AC70" s="37"/>
    </row>
    <row r="71" spans="1:29" ht="12.75" customHeight="1" x14ac:dyDescent="0.2">
      <c r="A71" s="24" t="s">
        <v>896</v>
      </c>
      <c r="B71" s="24" t="s">
        <v>82</v>
      </c>
      <c r="C71" s="26"/>
      <c r="D71" s="26"/>
      <c r="E71" s="26"/>
      <c r="F71" s="26">
        <v>2007</v>
      </c>
      <c r="G71" s="26">
        <v>2008</v>
      </c>
      <c r="H71" s="26">
        <v>2009</v>
      </c>
      <c r="I71" s="26">
        <v>2010</v>
      </c>
      <c r="J71" s="26">
        <v>2011</v>
      </c>
      <c r="K71" s="26">
        <v>2012</v>
      </c>
      <c r="L71" s="26">
        <v>2013</v>
      </c>
      <c r="M71" s="26"/>
      <c r="N71" s="26"/>
      <c r="O71" s="26">
        <v>2016</v>
      </c>
      <c r="P71" s="31">
        <v>2017</v>
      </c>
      <c r="Q71" s="31">
        <v>2018</v>
      </c>
      <c r="R71" s="26">
        <v>2019</v>
      </c>
      <c r="S71" s="26"/>
      <c r="T71" s="31">
        <v>2021</v>
      </c>
      <c r="U71" s="26">
        <v>2022</v>
      </c>
      <c r="V71" s="31">
        <v>2023</v>
      </c>
      <c r="W71" s="26">
        <f t="shared" si="2"/>
        <v>14</v>
      </c>
      <c r="X71" s="26">
        <v>7</v>
      </c>
      <c r="Y71" s="37"/>
      <c r="Z71" s="37"/>
      <c r="AA71" s="37"/>
      <c r="AB71" s="37"/>
      <c r="AC71" s="37"/>
    </row>
    <row r="72" spans="1:29" ht="12.75" customHeight="1" x14ac:dyDescent="0.2">
      <c r="A72" s="24" t="s">
        <v>218</v>
      </c>
      <c r="B72" s="24" t="s">
        <v>138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>
        <v>2018</v>
      </c>
      <c r="R72" s="26"/>
      <c r="S72" s="31">
        <v>2020</v>
      </c>
      <c r="T72" s="26">
        <v>2021</v>
      </c>
      <c r="U72" s="26"/>
      <c r="V72" s="26"/>
      <c r="W72" s="26">
        <f t="shared" si="2"/>
        <v>3</v>
      </c>
      <c r="X72" s="26">
        <v>0</v>
      </c>
      <c r="Y72" s="37"/>
      <c r="Z72" s="37"/>
      <c r="AA72" s="37"/>
      <c r="AB72" s="37"/>
      <c r="AC72" s="37"/>
    </row>
    <row r="73" spans="1:29" ht="12.75" customHeight="1" x14ac:dyDescent="0.2">
      <c r="A73" s="24" t="s">
        <v>909</v>
      </c>
      <c r="B73" s="24" t="s">
        <v>138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>
        <v>2020</v>
      </c>
      <c r="T73" s="26"/>
      <c r="U73" s="26">
        <v>2022</v>
      </c>
      <c r="V73" s="26">
        <v>2023</v>
      </c>
      <c r="W73" s="26">
        <f t="shared" si="2"/>
        <v>3</v>
      </c>
      <c r="X73" s="26">
        <v>2</v>
      </c>
      <c r="Y73" s="37"/>
      <c r="Z73" s="37"/>
      <c r="AA73" s="37"/>
      <c r="AB73" s="37"/>
      <c r="AC73" s="37"/>
    </row>
    <row r="74" spans="1:29" ht="12.75" customHeight="1" x14ac:dyDescent="0.2">
      <c r="A74" s="27" t="s">
        <v>1413</v>
      </c>
      <c r="B74" s="27" t="s">
        <v>77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>
        <v>2021</v>
      </c>
      <c r="U74" s="26"/>
      <c r="V74" s="26"/>
      <c r="W74" s="26">
        <f t="shared" si="2"/>
        <v>1</v>
      </c>
      <c r="X74" s="26">
        <v>0</v>
      </c>
      <c r="Y74" s="37"/>
      <c r="Z74" s="37"/>
      <c r="AA74" s="37"/>
      <c r="AB74" s="37"/>
      <c r="AC74" s="37"/>
    </row>
    <row r="75" spans="1:29" ht="12.75" customHeight="1" x14ac:dyDescent="0.2">
      <c r="A75" s="24" t="s">
        <v>926</v>
      </c>
      <c r="B75" s="24" t="s">
        <v>77</v>
      </c>
      <c r="C75" s="26"/>
      <c r="D75" s="26"/>
      <c r="E75" s="26">
        <v>2006</v>
      </c>
      <c r="F75" s="26">
        <v>2007</v>
      </c>
      <c r="G75" s="26"/>
      <c r="H75" s="26"/>
      <c r="I75" s="26"/>
      <c r="J75" s="26"/>
      <c r="K75" s="26">
        <v>2012</v>
      </c>
      <c r="L75" s="26"/>
      <c r="M75" s="26"/>
      <c r="N75" s="26"/>
      <c r="O75" s="26"/>
      <c r="P75" s="26">
        <v>2017</v>
      </c>
      <c r="Q75" s="26"/>
      <c r="R75" s="26"/>
      <c r="S75" s="26">
        <v>2020</v>
      </c>
      <c r="T75" s="26">
        <v>2021</v>
      </c>
      <c r="U75" s="26"/>
      <c r="V75" s="31">
        <v>2023</v>
      </c>
      <c r="W75" s="26">
        <f t="shared" si="2"/>
        <v>7</v>
      </c>
      <c r="X75" s="26">
        <v>1</v>
      </c>
      <c r="Y75" s="37"/>
      <c r="Z75" s="37"/>
      <c r="AA75" s="37"/>
      <c r="AB75" s="37"/>
      <c r="AC75" s="37"/>
    </row>
    <row r="76" spans="1:29" ht="12.75" customHeight="1" x14ac:dyDescent="0.2">
      <c r="A76" s="27" t="s">
        <v>928</v>
      </c>
      <c r="B76" s="27" t="s">
        <v>82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>
        <v>2022</v>
      </c>
      <c r="V76" s="26"/>
      <c r="W76" s="26">
        <f t="shared" ref="W76:W107" si="3">COUNT(C76:V76)</f>
        <v>1</v>
      </c>
      <c r="X76" s="26">
        <v>0</v>
      </c>
      <c r="Y76" s="37"/>
      <c r="Z76" s="37"/>
      <c r="AA76" s="37"/>
      <c r="AB76" s="37"/>
      <c r="AC76" s="37"/>
    </row>
    <row r="77" spans="1:29" ht="12.75" customHeight="1" x14ac:dyDescent="0.2">
      <c r="A77" s="24" t="s">
        <v>930</v>
      </c>
      <c r="B77" s="24" t="s">
        <v>86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31">
        <v>2020</v>
      </c>
      <c r="T77" s="26">
        <v>2021</v>
      </c>
      <c r="U77" s="26"/>
      <c r="V77" s="26">
        <v>2023</v>
      </c>
      <c r="W77" s="26">
        <f t="shared" si="3"/>
        <v>3</v>
      </c>
      <c r="X77" s="26">
        <v>1</v>
      </c>
      <c r="Y77" s="37"/>
      <c r="Z77" s="37"/>
      <c r="AA77" s="37"/>
      <c r="AB77" s="37"/>
      <c r="AC77" s="37"/>
    </row>
    <row r="78" spans="1:29" ht="12.75" customHeight="1" x14ac:dyDescent="0.2">
      <c r="A78" s="24" t="s">
        <v>1414</v>
      </c>
      <c r="B78" s="24" t="s">
        <v>138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>
        <v>2020</v>
      </c>
      <c r="T78" s="26">
        <v>2021</v>
      </c>
      <c r="U78" s="26"/>
      <c r="V78" s="26"/>
      <c r="W78" s="26">
        <f t="shared" si="3"/>
        <v>2</v>
      </c>
      <c r="X78" s="26">
        <v>0</v>
      </c>
      <c r="Y78" s="37"/>
      <c r="Z78" s="37"/>
      <c r="AA78" s="37"/>
      <c r="AB78" s="37"/>
      <c r="AC78" s="37"/>
    </row>
    <row r="79" spans="1:29" ht="12.75" customHeight="1" x14ac:dyDescent="0.2">
      <c r="A79" s="24" t="s">
        <v>950</v>
      </c>
      <c r="B79" s="24" t="s">
        <v>77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31">
        <v>2023</v>
      </c>
      <c r="W79" s="26">
        <f t="shared" si="3"/>
        <v>1</v>
      </c>
      <c r="X79" s="26">
        <v>1</v>
      </c>
      <c r="Y79" s="37"/>
      <c r="Z79" s="37"/>
      <c r="AA79" s="37"/>
      <c r="AB79" s="37"/>
      <c r="AC79" s="37"/>
    </row>
    <row r="80" spans="1:29" ht="12.75" customHeight="1" x14ac:dyDescent="0.2">
      <c r="A80" s="27" t="s">
        <v>966</v>
      </c>
      <c r="B80" s="27" t="s">
        <v>77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31">
        <v>2022</v>
      </c>
      <c r="V80" s="31">
        <v>2023</v>
      </c>
      <c r="W80" s="26">
        <f t="shared" si="3"/>
        <v>2</v>
      </c>
      <c r="X80" s="26">
        <v>3</v>
      </c>
      <c r="Y80" s="37"/>
      <c r="Z80" s="37"/>
      <c r="AA80" s="37"/>
      <c r="AB80" s="37"/>
      <c r="AC80" s="37"/>
    </row>
    <row r="81" spans="1:29" ht="12.75" customHeight="1" x14ac:dyDescent="0.2">
      <c r="A81" s="27" t="s">
        <v>977</v>
      </c>
      <c r="B81" s="27" t="s">
        <v>82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>
        <v>2022</v>
      </c>
      <c r="V81" s="26">
        <v>2023</v>
      </c>
      <c r="W81" s="26">
        <f t="shared" si="3"/>
        <v>2</v>
      </c>
      <c r="X81" s="26">
        <v>2</v>
      </c>
      <c r="Y81" s="37"/>
      <c r="Z81" s="37"/>
      <c r="AA81" s="37"/>
      <c r="AB81" s="37"/>
      <c r="AC81" s="37"/>
    </row>
    <row r="82" spans="1:29" ht="12.75" customHeight="1" x14ac:dyDescent="0.2">
      <c r="A82" s="24" t="s">
        <v>1415</v>
      </c>
      <c r="B82" s="24" t="s">
        <v>77</v>
      </c>
      <c r="C82" s="26"/>
      <c r="D82" s="26"/>
      <c r="E82" s="26"/>
      <c r="F82" s="26"/>
      <c r="G82" s="26"/>
      <c r="H82" s="26"/>
      <c r="I82" s="26"/>
      <c r="J82" s="26">
        <v>2011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>
        <f t="shared" si="3"/>
        <v>1</v>
      </c>
      <c r="X82" s="26">
        <v>0</v>
      </c>
      <c r="Y82" s="37"/>
      <c r="Z82" s="37"/>
      <c r="AA82" s="37"/>
      <c r="AB82" s="37"/>
      <c r="AC82" s="37"/>
    </row>
    <row r="83" spans="1:29" ht="12.75" customHeight="1" x14ac:dyDescent="0.2">
      <c r="A83" s="27" t="s">
        <v>1416</v>
      </c>
      <c r="B83" s="27" t="s">
        <v>77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>
        <v>2021</v>
      </c>
      <c r="U83" s="26">
        <v>2022</v>
      </c>
      <c r="V83" s="26"/>
      <c r="W83" s="26">
        <f t="shared" si="3"/>
        <v>2</v>
      </c>
      <c r="X83" s="26">
        <v>0</v>
      </c>
      <c r="Y83" s="37"/>
      <c r="Z83" s="37"/>
      <c r="AA83" s="37"/>
      <c r="AB83" s="37"/>
      <c r="AC83" s="37"/>
    </row>
    <row r="84" spans="1:29" ht="12.75" customHeight="1" x14ac:dyDescent="0.2">
      <c r="A84" s="24" t="s">
        <v>1417</v>
      </c>
      <c r="B84" s="27" t="s">
        <v>77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>
        <v>2021</v>
      </c>
      <c r="U84" s="26">
        <v>2022</v>
      </c>
      <c r="V84" s="26"/>
      <c r="W84" s="26">
        <f t="shared" si="3"/>
        <v>2</v>
      </c>
      <c r="X84" s="26">
        <v>0</v>
      </c>
      <c r="Y84" s="37"/>
      <c r="Z84" s="37"/>
      <c r="AA84" s="37"/>
      <c r="AB84" s="37"/>
      <c r="AC84" s="37"/>
    </row>
    <row r="85" spans="1:29" ht="12.75" customHeight="1" x14ac:dyDescent="0.2">
      <c r="A85" s="24" t="s">
        <v>985</v>
      </c>
      <c r="B85" s="27" t="s">
        <v>211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>
        <v>2023</v>
      </c>
      <c r="W85" s="26">
        <f t="shared" si="3"/>
        <v>1</v>
      </c>
      <c r="X85" s="26">
        <v>1</v>
      </c>
      <c r="Y85" s="37"/>
      <c r="Z85" s="37"/>
      <c r="AA85" s="37"/>
      <c r="AB85" s="37"/>
      <c r="AC85" s="37"/>
    </row>
    <row r="86" spans="1:29" ht="12.75" customHeight="1" x14ac:dyDescent="0.2">
      <c r="A86" s="27" t="s">
        <v>987</v>
      </c>
      <c r="B86" s="24" t="s">
        <v>150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>
        <v>2015</v>
      </c>
      <c r="O86" s="26">
        <v>2016</v>
      </c>
      <c r="P86" s="26">
        <v>2017</v>
      </c>
      <c r="Q86" s="26">
        <v>2018</v>
      </c>
      <c r="R86" s="31">
        <v>2019</v>
      </c>
      <c r="S86" s="31">
        <v>2020</v>
      </c>
      <c r="T86" s="26">
        <v>2021</v>
      </c>
      <c r="U86" s="31">
        <v>2022</v>
      </c>
      <c r="V86" s="31">
        <v>2023</v>
      </c>
      <c r="W86" s="26">
        <f t="shared" si="3"/>
        <v>9</v>
      </c>
      <c r="X86" s="26">
        <v>9</v>
      </c>
      <c r="Y86" s="37"/>
      <c r="Z86" s="37"/>
      <c r="AA86" s="37"/>
      <c r="AB86" s="37"/>
      <c r="AC86" s="37"/>
    </row>
    <row r="87" spans="1:29" ht="12.75" customHeight="1" x14ac:dyDescent="0.2">
      <c r="A87" s="24" t="s">
        <v>988</v>
      </c>
      <c r="B87" s="24" t="s">
        <v>122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>
        <v>2018</v>
      </c>
      <c r="R87" s="26"/>
      <c r="S87" s="26">
        <v>2020</v>
      </c>
      <c r="T87" s="26">
        <v>2021</v>
      </c>
      <c r="U87" s="26">
        <v>2022</v>
      </c>
      <c r="V87" s="26"/>
      <c r="W87" s="26">
        <f t="shared" si="3"/>
        <v>4</v>
      </c>
      <c r="X87" s="26">
        <v>0</v>
      </c>
      <c r="Y87" s="37"/>
      <c r="Z87" s="37"/>
      <c r="AA87" s="37"/>
      <c r="AB87" s="37"/>
      <c r="AC87" s="37"/>
    </row>
    <row r="88" spans="1:29" ht="12.75" customHeight="1" x14ac:dyDescent="0.2">
      <c r="A88" s="24" t="s">
        <v>1418</v>
      </c>
      <c r="B88" s="24" t="s">
        <v>138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31">
        <v>2023</v>
      </c>
      <c r="W88" s="26">
        <f t="shared" si="3"/>
        <v>1</v>
      </c>
      <c r="X88" s="26">
        <v>1</v>
      </c>
      <c r="Y88" s="37"/>
      <c r="Z88" s="37"/>
      <c r="AA88" s="37"/>
      <c r="AB88" s="37"/>
      <c r="AC88" s="37"/>
    </row>
    <row r="89" spans="1:29" ht="12.75" customHeight="1" x14ac:dyDescent="0.2">
      <c r="A89" s="24" t="s">
        <v>1006</v>
      </c>
      <c r="B89" s="24" t="s">
        <v>95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>
        <v>2023</v>
      </c>
      <c r="W89" s="26">
        <f t="shared" si="3"/>
        <v>1</v>
      </c>
      <c r="X89" s="26">
        <v>1</v>
      </c>
      <c r="Y89" s="37"/>
      <c r="Z89" s="37"/>
      <c r="AA89" s="37"/>
      <c r="AB89" s="37"/>
      <c r="AC89" s="37"/>
    </row>
    <row r="90" spans="1:29" ht="12.75" customHeight="1" x14ac:dyDescent="0.2">
      <c r="A90" s="24" t="s">
        <v>1013</v>
      </c>
      <c r="B90" s="24" t="s">
        <v>97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>
        <v>2023</v>
      </c>
      <c r="W90" s="26">
        <f t="shared" si="3"/>
        <v>1</v>
      </c>
      <c r="X90" s="26">
        <v>1</v>
      </c>
      <c r="Y90" s="37"/>
      <c r="Z90" s="37"/>
      <c r="AA90" s="37"/>
      <c r="AB90" s="37"/>
      <c r="AC90" s="37"/>
    </row>
    <row r="91" spans="1:29" ht="12" customHeight="1" x14ac:dyDescent="0.2">
      <c r="A91" s="24" t="s">
        <v>1043</v>
      </c>
      <c r="B91" s="24" t="s">
        <v>77</v>
      </c>
      <c r="C91" s="26"/>
      <c r="D91" s="26">
        <v>2005</v>
      </c>
      <c r="E91" s="26"/>
      <c r="F91" s="26">
        <v>2007</v>
      </c>
      <c r="G91" s="26">
        <v>2008</v>
      </c>
      <c r="H91" s="26">
        <v>2009</v>
      </c>
      <c r="I91" s="26"/>
      <c r="J91" s="26"/>
      <c r="K91" s="26">
        <v>2012</v>
      </c>
      <c r="L91" s="26">
        <v>2013</v>
      </c>
      <c r="M91" s="26">
        <v>2014</v>
      </c>
      <c r="N91" s="26"/>
      <c r="O91" s="26">
        <v>2016</v>
      </c>
      <c r="P91" s="26">
        <v>2017</v>
      </c>
      <c r="Q91" s="31">
        <v>2018</v>
      </c>
      <c r="R91" s="31">
        <v>2019</v>
      </c>
      <c r="S91" s="31">
        <v>2020</v>
      </c>
      <c r="T91" s="31">
        <v>2021</v>
      </c>
      <c r="U91" s="31">
        <v>2022</v>
      </c>
      <c r="V91" s="31">
        <v>2023</v>
      </c>
      <c r="W91" s="26">
        <f t="shared" si="3"/>
        <v>15</v>
      </c>
      <c r="X91" s="26">
        <v>8</v>
      </c>
      <c r="Y91" s="37"/>
      <c r="Z91" s="37"/>
      <c r="AA91" s="37"/>
      <c r="AB91" s="37"/>
      <c r="AC91" s="37"/>
    </row>
    <row r="92" spans="1:29" ht="12" customHeight="1" x14ac:dyDescent="0.2">
      <c r="A92" s="24" t="s">
        <v>1063</v>
      </c>
      <c r="B92" s="24" t="s">
        <v>138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>
        <v>2018</v>
      </c>
      <c r="R92" s="26"/>
      <c r="S92" s="26"/>
      <c r="T92" s="26"/>
      <c r="U92" s="26"/>
      <c r="V92" s="26"/>
      <c r="W92" s="26">
        <f t="shared" si="3"/>
        <v>1</v>
      </c>
      <c r="X92" s="26">
        <v>0</v>
      </c>
      <c r="Y92" s="37"/>
      <c r="Z92" s="37"/>
      <c r="AA92" s="37"/>
      <c r="AB92" s="37"/>
      <c r="AC92" s="37"/>
    </row>
    <row r="93" spans="1:29" ht="12" customHeight="1" x14ac:dyDescent="0.2">
      <c r="A93" s="24" t="s">
        <v>1068</v>
      </c>
      <c r="B93" s="24" t="s">
        <v>211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31"/>
      <c r="R93" s="31"/>
      <c r="S93" s="31"/>
      <c r="T93" s="31"/>
      <c r="U93" s="31"/>
      <c r="V93" s="26">
        <v>2023</v>
      </c>
      <c r="W93" s="26">
        <f t="shared" si="3"/>
        <v>1</v>
      </c>
      <c r="X93" s="26">
        <v>1</v>
      </c>
      <c r="Y93" s="37"/>
      <c r="Z93" s="37"/>
      <c r="AA93" s="37"/>
      <c r="AB93" s="37"/>
      <c r="AC93" s="37"/>
    </row>
    <row r="94" spans="1:29" s="42" customFormat="1" ht="12.75" customHeight="1" x14ac:dyDescent="0.2">
      <c r="A94" s="42" t="s">
        <v>1389</v>
      </c>
      <c r="C94" s="22">
        <f>COUNT(C46:C91)</f>
        <v>0</v>
      </c>
      <c r="D94" s="22">
        <f>COUNT(D46:D91)</f>
        <v>1</v>
      </c>
      <c r="E94" s="22">
        <f>COUNT(E46:E91)</f>
        <v>1</v>
      </c>
      <c r="F94" s="22">
        <f>COUNT(F46:F91)</f>
        <v>3</v>
      </c>
      <c r="G94" s="22">
        <f>COUNT(G46:G91)</f>
        <v>2</v>
      </c>
      <c r="H94" s="22">
        <f t="shared" ref="H94:S94" si="4">COUNT(H46:H93)</f>
        <v>2</v>
      </c>
      <c r="I94" s="22">
        <f t="shared" si="4"/>
        <v>1</v>
      </c>
      <c r="J94" s="22">
        <f t="shared" si="4"/>
        <v>3</v>
      </c>
      <c r="K94" s="22">
        <f t="shared" si="4"/>
        <v>4</v>
      </c>
      <c r="L94" s="22">
        <f t="shared" si="4"/>
        <v>2</v>
      </c>
      <c r="M94" s="22">
        <f t="shared" si="4"/>
        <v>2</v>
      </c>
      <c r="N94" s="22">
        <f t="shared" si="4"/>
        <v>1</v>
      </c>
      <c r="O94" s="22">
        <f t="shared" si="4"/>
        <v>5</v>
      </c>
      <c r="P94" s="22">
        <f t="shared" si="4"/>
        <v>6</v>
      </c>
      <c r="Q94" s="22">
        <f t="shared" si="4"/>
        <v>9</v>
      </c>
      <c r="R94" s="22">
        <f t="shared" si="4"/>
        <v>8</v>
      </c>
      <c r="S94" s="22">
        <f t="shared" si="4"/>
        <v>19</v>
      </c>
      <c r="T94" s="22">
        <f>COUNT(T44:T93)</f>
        <v>18</v>
      </c>
      <c r="U94" s="22">
        <f>COUNT(U44:U93)</f>
        <v>16</v>
      </c>
      <c r="V94" s="22">
        <f>COUNT(V44:V93)</f>
        <v>26</v>
      </c>
      <c r="W94" s="22">
        <f>SUM(W44:W93)</f>
        <v>129</v>
      </c>
      <c r="X94" s="22"/>
    </row>
    <row r="96" spans="1:29" ht="17.25" customHeight="1" x14ac:dyDescent="0.25">
      <c r="A96" s="62" t="s">
        <v>1419</v>
      </c>
      <c r="B96" s="1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37"/>
      <c r="Z96" s="37"/>
      <c r="AA96" s="37"/>
      <c r="AB96" s="37"/>
      <c r="AC96" s="37"/>
    </row>
    <row r="97" spans="1:29" s="42" customFormat="1" ht="12.75" customHeight="1" x14ac:dyDescent="0.2">
      <c r="A97" s="22" t="s">
        <v>48</v>
      </c>
      <c r="C97" s="22" t="s">
        <v>13</v>
      </c>
      <c r="D97" s="22" t="s">
        <v>14</v>
      </c>
      <c r="E97" s="22" t="s">
        <v>15</v>
      </c>
      <c r="F97" s="22" t="s">
        <v>16</v>
      </c>
      <c r="G97" s="22" t="s">
        <v>17</v>
      </c>
      <c r="H97" s="22" t="s">
        <v>18</v>
      </c>
      <c r="I97" s="22" t="s">
        <v>19</v>
      </c>
      <c r="J97" s="22" t="s">
        <v>20</v>
      </c>
      <c r="K97" s="22" t="s">
        <v>21</v>
      </c>
      <c r="L97" s="22" t="s">
        <v>22</v>
      </c>
      <c r="M97" s="22" t="s">
        <v>23</v>
      </c>
      <c r="N97" s="22" t="s">
        <v>24</v>
      </c>
      <c r="O97" s="22" t="s">
        <v>25</v>
      </c>
      <c r="P97" s="22" t="s">
        <v>26</v>
      </c>
      <c r="Q97" s="22" t="s">
        <v>27</v>
      </c>
      <c r="R97" s="22" t="s">
        <v>28</v>
      </c>
      <c r="S97" s="22" t="s">
        <v>29</v>
      </c>
      <c r="T97" s="22" t="s">
        <v>30</v>
      </c>
      <c r="U97" s="22" t="s">
        <v>31</v>
      </c>
      <c r="V97" s="22" t="s">
        <v>49</v>
      </c>
      <c r="W97" s="73" t="s">
        <v>50</v>
      </c>
      <c r="X97" s="67" t="s">
        <v>51</v>
      </c>
    </row>
    <row r="98" spans="1:29" ht="12.75" customHeight="1" x14ac:dyDescent="0.2">
      <c r="A98" s="27" t="s">
        <v>1105</v>
      </c>
      <c r="B98" s="27" t="s">
        <v>211</v>
      </c>
      <c r="C98" s="26"/>
      <c r="D98" s="26"/>
      <c r="E98" s="26"/>
      <c r="F98" s="26"/>
      <c r="G98" s="26"/>
      <c r="H98" s="26"/>
      <c r="I98" s="26"/>
      <c r="J98" s="26">
        <v>2011</v>
      </c>
      <c r="K98" s="26"/>
      <c r="L98" s="26">
        <v>2013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>
        <f t="shared" ref="W98:W107" si="5">COUNT(C98:V98)</f>
        <v>2</v>
      </c>
      <c r="X98" s="26">
        <v>0</v>
      </c>
      <c r="Y98" s="37"/>
      <c r="Z98" s="37"/>
      <c r="AA98" s="37"/>
      <c r="AB98" s="37"/>
      <c r="AC98" s="37"/>
    </row>
    <row r="99" spans="1:29" ht="12.75" customHeight="1" x14ac:dyDescent="0.2">
      <c r="A99" s="27" t="s">
        <v>1420</v>
      </c>
      <c r="B99" s="27" t="s">
        <v>199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>
        <v>2018</v>
      </c>
      <c r="R99" s="26">
        <v>2019</v>
      </c>
      <c r="S99" s="26"/>
      <c r="T99" s="26"/>
      <c r="U99" s="26"/>
      <c r="V99" s="26"/>
      <c r="W99" s="26">
        <f t="shared" si="5"/>
        <v>2</v>
      </c>
      <c r="X99" s="26">
        <v>0</v>
      </c>
      <c r="Y99" s="37"/>
      <c r="Z99" s="37"/>
      <c r="AA99" s="37"/>
      <c r="AB99" s="37"/>
      <c r="AC99" s="37"/>
    </row>
    <row r="100" spans="1:29" ht="12.75" customHeight="1" x14ac:dyDescent="0.2">
      <c r="A100" s="27" t="s">
        <v>1129</v>
      </c>
      <c r="B100" s="24" t="s">
        <v>135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31">
        <v>2019</v>
      </c>
      <c r="S100" s="26">
        <v>2020</v>
      </c>
      <c r="T100" s="26">
        <v>2021</v>
      </c>
      <c r="U100" s="31">
        <v>2022</v>
      </c>
      <c r="V100" s="31">
        <v>2023</v>
      </c>
      <c r="W100" s="26">
        <f t="shared" si="5"/>
        <v>5</v>
      </c>
      <c r="X100" s="26">
        <v>5</v>
      </c>
      <c r="Y100" s="37"/>
      <c r="Z100" s="37"/>
      <c r="AA100" s="37"/>
      <c r="AB100" s="37"/>
      <c r="AC100" s="37"/>
    </row>
    <row r="101" spans="1:29" ht="12.75" customHeight="1" x14ac:dyDescent="0.2">
      <c r="A101" s="24" t="s">
        <v>1164</v>
      </c>
      <c r="B101" s="24" t="s">
        <v>84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>
        <v>2019</v>
      </c>
      <c r="S101" s="26"/>
      <c r="T101" s="26"/>
      <c r="U101" s="26"/>
      <c r="V101" s="26"/>
      <c r="W101" s="26">
        <f t="shared" si="5"/>
        <v>1</v>
      </c>
      <c r="X101" s="26">
        <v>0</v>
      </c>
      <c r="Y101" s="37"/>
      <c r="Z101" s="37"/>
      <c r="AA101" s="37"/>
      <c r="AB101" s="37"/>
      <c r="AC101" s="37"/>
    </row>
    <row r="102" spans="1:29" ht="12.75" customHeight="1" x14ac:dyDescent="0.2">
      <c r="A102" s="27" t="s">
        <v>1176</v>
      </c>
      <c r="B102" s="27" t="s">
        <v>72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>
        <v>2022</v>
      </c>
      <c r="V102" s="26"/>
      <c r="W102" s="26">
        <f t="shared" si="5"/>
        <v>1</v>
      </c>
      <c r="X102" s="26">
        <v>0</v>
      </c>
      <c r="Y102" s="37"/>
      <c r="Z102" s="37"/>
      <c r="AA102" s="37"/>
      <c r="AB102" s="37"/>
      <c r="AC102" s="37"/>
    </row>
    <row r="103" spans="1:29" ht="12.75" customHeight="1" x14ac:dyDescent="0.2">
      <c r="A103" s="27" t="s">
        <v>1180</v>
      </c>
      <c r="B103" s="27" t="s">
        <v>199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>
        <v>2023</v>
      </c>
      <c r="W103" s="26">
        <f t="shared" si="5"/>
        <v>1</v>
      </c>
      <c r="X103" s="26">
        <v>1</v>
      </c>
      <c r="Y103" s="37"/>
      <c r="Z103" s="37"/>
      <c r="AA103" s="37"/>
      <c r="AB103" s="37"/>
      <c r="AC103" s="37"/>
    </row>
    <row r="104" spans="1:29" ht="12.75" customHeight="1" x14ac:dyDescent="0.2">
      <c r="A104" s="27" t="s">
        <v>1202</v>
      </c>
      <c r="B104" s="27" t="s">
        <v>199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>
        <v>2020</v>
      </c>
      <c r="T104" s="26"/>
      <c r="U104" s="26"/>
      <c r="V104" s="31">
        <v>2023</v>
      </c>
      <c r="W104" s="26">
        <f t="shared" si="5"/>
        <v>2</v>
      </c>
      <c r="X104" s="26">
        <v>1</v>
      </c>
      <c r="Y104" s="37"/>
      <c r="Z104" s="37"/>
      <c r="AA104" s="37"/>
      <c r="AB104" s="37"/>
      <c r="AC104" s="37"/>
    </row>
    <row r="105" spans="1:29" ht="12.75" customHeight="1" x14ac:dyDescent="0.2">
      <c r="A105" s="27" t="s">
        <v>1421</v>
      </c>
      <c r="B105" s="27" t="s">
        <v>86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>
        <v>2016</v>
      </c>
      <c r="P105" s="26"/>
      <c r="Q105" s="26"/>
      <c r="R105" s="26"/>
      <c r="S105" s="26"/>
      <c r="T105" s="26"/>
      <c r="U105" s="26"/>
      <c r="V105" s="26"/>
      <c r="W105" s="26">
        <f t="shared" si="5"/>
        <v>1</v>
      </c>
      <c r="X105" s="26">
        <v>0</v>
      </c>
      <c r="Y105" s="37"/>
      <c r="Z105" s="37"/>
      <c r="AA105" s="37"/>
      <c r="AB105" s="37"/>
      <c r="AC105" s="37"/>
    </row>
    <row r="106" spans="1:29" ht="12.75" customHeight="1" x14ac:dyDescent="0.2">
      <c r="A106" s="27" t="s">
        <v>1422</v>
      </c>
      <c r="B106" s="27" t="s">
        <v>135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>
        <v>2015</v>
      </c>
      <c r="O106" s="26"/>
      <c r="P106" s="26"/>
      <c r="Q106" s="26"/>
      <c r="R106" s="26"/>
      <c r="S106" s="26"/>
      <c r="T106" s="26"/>
      <c r="U106" s="26"/>
      <c r="V106" s="26"/>
      <c r="W106" s="26">
        <f t="shared" si="5"/>
        <v>1</v>
      </c>
      <c r="X106" s="26">
        <v>0</v>
      </c>
      <c r="Y106" s="37"/>
      <c r="Z106" s="37"/>
      <c r="AA106" s="37"/>
      <c r="AB106" s="37"/>
      <c r="AC106" s="37"/>
    </row>
    <row r="107" spans="1:29" ht="12.75" customHeight="1" x14ac:dyDescent="0.2">
      <c r="A107" s="27" t="s">
        <v>1238</v>
      </c>
      <c r="B107" s="27" t="s">
        <v>239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>
        <v>2023</v>
      </c>
      <c r="W107" s="26">
        <f t="shared" si="5"/>
        <v>1</v>
      </c>
      <c r="X107" s="26">
        <v>1</v>
      </c>
      <c r="Y107" s="37"/>
      <c r="Z107" s="37"/>
      <c r="AA107" s="37"/>
      <c r="AB107" s="37"/>
      <c r="AC107" s="37"/>
    </row>
    <row r="108" spans="1:29" s="42" customFormat="1" ht="12.75" customHeight="1" x14ac:dyDescent="0.2">
      <c r="A108" s="42" t="s">
        <v>1389</v>
      </c>
      <c r="C108" s="22">
        <f t="shared" ref="C108:T108" si="6">COUNT(C98:C106)</f>
        <v>0</v>
      </c>
      <c r="D108" s="22">
        <f t="shared" si="6"/>
        <v>0</v>
      </c>
      <c r="E108" s="22">
        <f t="shared" si="6"/>
        <v>0</v>
      </c>
      <c r="F108" s="22">
        <f t="shared" si="6"/>
        <v>0</v>
      </c>
      <c r="G108" s="22">
        <f t="shared" si="6"/>
        <v>0</v>
      </c>
      <c r="H108" s="22">
        <f t="shared" si="6"/>
        <v>0</v>
      </c>
      <c r="I108" s="22">
        <f t="shared" si="6"/>
        <v>0</v>
      </c>
      <c r="J108" s="22">
        <f t="shared" si="6"/>
        <v>1</v>
      </c>
      <c r="K108" s="22">
        <f t="shared" si="6"/>
        <v>0</v>
      </c>
      <c r="L108" s="22">
        <f t="shared" si="6"/>
        <v>1</v>
      </c>
      <c r="M108" s="22">
        <f t="shared" si="6"/>
        <v>0</v>
      </c>
      <c r="N108" s="22">
        <f t="shared" si="6"/>
        <v>1</v>
      </c>
      <c r="O108" s="22">
        <f t="shared" si="6"/>
        <v>1</v>
      </c>
      <c r="P108" s="22">
        <f t="shared" si="6"/>
        <v>0</v>
      </c>
      <c r="Q108" s="22">
        <f t="shared" si="6"/>
        <v>1</v>
      </c>
      <c r="R108" s="22">
        <f t="shared" si="6"/>
        <v>3</v>
      </c>
      <c r="S108" s="22">
        <f t="shared" si="6"/>
        <v>2</v>
      </c>
      <c r="T108" s="22">
        <f t="shared" si="6"/>
        <v>1</v>
      </c>
      <c r="U108" s="22">
        <f>COUNT(U98:U107)</f>
        <v>2</v>
      </c>
      <c r="V108" s="22">
        <f>COUNT(V98:V107)</f>
        <v>4</v>
      </c>
      <c r="W108" s="22">
        <f>SUM(W98:W107)</f>
        <v>17</v>
      </c>
      <c r="X108" s="22"/>
    </row>
    <row r="111" spans="1:29" ht="18.75" customHeight="1" x14ac:dyDescent="0.25">
      <c r="A111" s="62" t="s">
        <v>1423</v>
      </c>
      <c r="B111" s="25"/>
      <c r="C111" s="25">
        <f t="shared" ref="C111:T111" si="7">C108+C94+C40</f>
        <v>1</v>
      </c>
      <c r="D111" s="25">
        <f t="shared" si="7"/>
        <v>1</v>
      </c>
      <c r="E111" s="25">
        <f t="shared" si="7"/>
        <v>1</v>
      </c>
      <c r="F111" s="25">
        <f t="shared" si="7"/>
        <v>3</v>
      </c>
      <c r="G111" s="25">
        <f t="shared" si="7"/>
        <v>3</v>
      </c>
      <c r="H111" s="25">
        <f t="shared" si="7"/>
        <v>4</v>
      </c>
      <c r="I111" s="25">
        <f t="shared" si="7"/>
        <v>3</v>
      </c>
      <c r="J111" s="25">
        <f t="shared" si="7"/>
        <v>6</v>
      </c>
      <c r="K111" s="25">
        <f t="shared" si="7"/>
        <v>7</v>
      </c>
      <c r="L111" s="25">
        <f t="shared" si="7"/>
        <v>5</v>
      </c>
      <c r="M111" s="25">
        <f t="shared" si="7"/>
        <v>8</v>
      </c>
      <c r="N111" s="25">
        <f t="shared" si="7"/>
        <v>7</v>
      </c>
      <c r="O111" s="25">
        <f t="shared" si="7"/>
        <v>11</v>
      </c>
      <c r="P111" s="25">
        <f t="shared" si="7"/>
        <v>20</v>
      </c>
      <c r="Q111" s="25">
        <f t="shared" si="7"/>
        <v>24</v>
      </c>
      <c r="R111" s="25">
        <f t="shared" si="7"/>
        <v>19</v>
      </c>
      <c r="S111" s="25">
        <f t="shared" si="7"/>
        <v>38</v>
      </c>
      <c r="T111" s="25">
        <f t="shared" si="7"/>
        <v>35</v>
      </c>
      <c r="U111" s="25">
        <f>U108+U94+U40</f>
        <v>33</v>
      </c>
      <c r="V111" s="25">
        <f>V108+V94+V40</f>
        <v>43</v>
      </c>
      <c r="W111" s="25">
        <f>W108+W94+W40</f>
        <v>272</v>
      </c>
      <c r="X111" s="20"/>
      <c r="Y111" s="37"/>
      <c r="Z111" s="37"/>
      <c r="AA111" s="37"/>
      <c r="AB111" s="37"/>
      <c r="AC111" s="37"/>
    </row>
    <row r="191" spans="3:29" ht="12.75" customHeight="1" x14ac:dyDescent="0.2"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19"/>
      <c r="R191" s="19"/>
      <c r="S191" s="19"/>
      <c r="T191" s="19"/>
      <c r="U191" s="19"/>
      <c r="V191" s="19"/>
      <c r="W191" s="20"/>
      <c r="X191" s="20"/>
      <c r="Y191" s="37"/>
      <c r="Z191" s="37"/>
      <c r="AA191" s="37"/>
      <c r="AB191" s="37"/>
      <c r="AC191" s="37"/>
    </row>
    <row r="337" spans="3:29" ht="12.75" customHeight="1" x14ac:dyDescent="0.2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37"/>
      <c r="Z337" s="37"/>
      <c r="AA337" s="37"/>
      <c r="AB337" s="37"/>
      <c r="AC337" s="37"/>
    </row>
    <row r="338" spans="3:29" ht="12.75" customHeight="1" x14ac:dyDescent="0.2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37"/>
      <c r="Z338" s="37"/>
      <c r="AA338" s="37"/>
      <c r="AB338" s="37"/>
      <c r="AC338" s="37"/>
    </row>
    <row r="339" spans="3:29" ht="12.75" customHeight="1" x14ac:dyDescent="0.2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37"/>
      <c r="Z339" s="37"/>
      <c r="AA339" s="37"/>
      <c r="AB339" s="37"/>
      <c r="AC339" s="37"/>
    </row>
    <row r="340" spans="3:29" ht="12.75" customHeight="1" x14ac:dyDescent="0.2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37"/>
      <c r="Z340" s="37"/>
      <c r="AA340" s="37"/>
      <c r="AB340" s="37"/>
      <c r="AC340" s="37"/>
    </row>
    <row r="341" spans="3:29" ht="12.75" customHeight="1" x14ac:dyDescent="0.2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37"/>
      <c r="Z341" s="37"/>
      <c r="AA341" s="37"/>
      <c r="AB341" s="37"/>
      <c r="AC341" s="37"/>
    </row>
    <row r="342" spans="3:29" ht="12.75" customHeight="1" x14ac:dyDescent="0.2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37"/>
      <c r="Z342" s="37"/>
      <c r="AA342" s="37"/>
      <c r="AB342" s="37"/>
      <c r="AC342" s="37"/>
    </row>
    <row r="343" spans="3:29" ht="12.75" customHeight="1" x14ac:dyDescent="0.2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37"/>
      <c r="Z343" s="37"/>
      <c r="AA343" s="37"/>
      <c r="AB343" s="37"/>
      <c r="AC343" s="37"/>
    </row>
    <row r="344" spans="3:29" ht="12.75" customHeight="1" x14ac:dyDescent="0.2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37"/>
      <c r="Z344" s="37"/>
      <c r="AA344" s="37"/>
      <c r="AB344" s="37"/>
      <c r="AC344" s="37"/>
    </row>
    <row r="345" spans="3:29" ht="12.75" customHeight="1" x14ac:dyDescent="0.2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37"/>
      <c r="Z345" s="37"/>
      <c r="AA345" s="37"/>
      <c r="AB345" s="37"/>
      <c r="AC345" s="37"/>
    </row>
    <row r="346" spans="3:29" ht="12.75" customHeight="1" x14ac:dyDescent="0.2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37"/>
      <c r="Z346" s="37"/>
      <c r="AA346" s="37"/>
      <c r="AB346" s="37"/>
      <c r="AC346" s="37"/>
    </row>
    <row r="347" spans="3:29" ht="12.75" customHeight="1" x14ac:dyDescent="0.2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37"/>
      <c r="Z347" s="37"/>
      <c r="AA347" s="37"/>
      <c r="AB347" s="37"/>
      <c r="AC347" s="37"/>
    </row>
    <row r="348" spans="3:29" ht="12.75" customHeight="1" x14ac:dyDescent="0.2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2"/>
      <c r="R348" s="22"/>
      <c r="S348" s="22"/>
      <c r="T348" s="22"/>
      <c r="U348" s="22"/>
      <c r="V348" s="22"/>
      <c r="W348" s="20"/>
      <c r="X348" s="20"/>
      <c r="Y348" s="37"/>
      <c r="Z348" s="37"/>
      <c r="AA348" s="37"/>
      <c r="AB348" s="37"/>
      <c r="AC348" s="37"/>
    </row>
  </sheetData>
  <sortState xmlns:xlrd2="http://schemas.microsoft.com/office/spreadsheetml/2017/richdata2" ref="A98:AC107">
    <sortCondition ref="A98:A107"/>
  </sortState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I1658"/>
  <sheetViews>
    <sheetView zoomScale="150" zoomScaleNormal="150" workbookViewId="0">
      <pane xSplit="2" ySplit="2" topLeftCell="Q1627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27" width="9" style="19" customWidth="1"/>
    <col min="28" max="33" width="9" style="51" customWidth="1"/>
    <col min="34" max="34" width="11.28515625" style="19" customWidth="1"/>
    <col min="35" max="35" width="9.140625" style="19"/>
    <col min="36" max="16384" width="9.140625" style="21"/>
  </cols>
  <sheetData>
    <row r="1" spans="1:35" ht="15.75" x14ac:dyDescent="0.25">
      <c r="A1" s="17" t="s">
        <v>1424</v>
      </c>
      <c r="AB1" s="20"/>
      <c r="AC1" s="20"/>
      <c r="AD1" s="20"/>
      <c r="AE1" s="20"/>
      <c r="AF1" s="20"/>
      <c r="AG1" s="20"/>
    </row>
    <row r="2" spans="1:35" x14ac:dyDescent="0.2">
      <c r="A2" s="22" t="s">
        <v>48</v>
      </c>
      <c r="B2" s="42" t="s">
        <v>1425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1426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50</v>
      </c>
      <c r="AI2" s="22" t="s">
        <v>51</v>
      </c>
    </row>
    <row r="3" spans="1:35" x14ac:dyDescent="0.2">
      <c r="A3" s="27" t="s">
        <v>1427</v>
      </c>
      <c r="B3" s="27" t="s">
        <v>1428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26">
        <v>2018</v>
      </c>
      <c r="AC3" s="26">
        <v>2019</v>
      </c>
      <c r="AD3" s="26">
        <v>2020</v>
      </c>
      <c r="AE3" s="31">
        <v>2021</v>
      </c>
      <c r="AF3" s="31"/>
      <c r="AG3" s="26">
        <v>2023</v>
      </c>
      <c r="AH3" s="35">
        <f t="shared" ref="AH3:AH66" si="0">COUNT(C3:AG3)</f>
        <v>5</v>
      </c>
      <c r="AI3" s="35">
        <v>1</v>
      </c>
    </row>
    <row r="4" spans="1:35" x14ac:dyDescent="0.2">
      <c r="A4" s="27" t="s">
        <v>1429</v>
      </c>
      <c r="B4" s="24" t="s">
        <v>146</v>
      </c>
      <c r="C4" s="35"/>
      <c r="D4" s="35">
        <v>1994</v>
      </c>
      <c r="E4" s="35"/>
      <c r="F4" s="35"/>
      <c r="G4" s="35">
        <v>1997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26"/>
      <c r="AC4" s="26"/>
      <c r="AD4" s="26"/>
      <c r="AE4" s="26"/>
      <c r="AF4" s="26"/>
      <c r="AG4" s="26"/>
      <c r="AH4" s="35">
        <f t="shared" si="0"/>
        <v>2</v>
      </c>
      <c r="AI4" s="35">
        <v>0</v>
      </c>
    </row>
    <row r="5" spans="1:35" x14ac:dyDescent="0.2">
      <c r="A5" s="21" t="s">
        <v>1430</v>
      </c>
      <c r="B5" s="21" t="s">
        <v>104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26"/>
      <c r="AC5" s="26">
        <v>2019</v>
      </c>
      <c r="AD5" s="26">
        <v>2020</v>
      </c>
      <c r="AE5" s="26"/>
      <c r="AF5" s="26"/>
      <c r="AG5" s="26">
        <v>2023</v>
      </c>
      <c r="AH5" s="35">
        <f t="shared" si="0"/>
        <v>3</v>
      </c>
      <c r="AI5" s="35">
        <v>1</v>
      </c>
    </row>
    <row r="6" spans="1:35" x14ac:dyDescent="0.2">
      <c r="A6" s="24" t="s">
        <v>1431</v>
      </c>
      <c r="B6" s="2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>
        <v>2013</v>
      </c>
      <c r="X6" s="35"/>
      <c r="Y6" s="35"/>
      <c r="Z6" s="35"/>
      <c r="AA6" s="35"/>
      <c r="AB6" s="26"/>
      <c r="AC6" s="26"/>
      <c r="AD6" s="26"/>
      <c r="AE6" s="26"/>
      <c r="AF6" s="26"/>
      <c r="AG6" s="26"/>
      <c r="AH6" s="35">
        <f t="shared" si="0"/>
        <v>1</v>
      </c>
      <c r="AI6" s="35">
        <v>0</v>
      </c>
    </row>
    <row r="7" spans="1:35" x14ac:dyDescent="0.2">
      <c r="A7" s="24" t="s">
        <v>1432</v>
      </c>
      <c r="B7" s="24" t="s">
        <v>53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>
        <v>2006</v>
      </c>
      <c r="Q7" s="35">
        <v>2007</v>
      </c>
      <c r="R7" s="35">
        <v>2008</v>
      </c>
      <c r="S7" s="35">
        <v>2009</v>
      </c>
      <c r="T7" s="35" t="s">
        <v>1433</v>
      </c>
      <c r="U7" s="35"/>
      <c r="V7" s="35"/>
      <c r="W7" s="35"/>
      <c r="X7" s="35"/>
      <c r="Y7" s="35"/>
      <c r="Z7" s="35"/>
      <c r="AA7" s="35"/>
      <c r="AB7" s="26"/>
      <c r="AC7" s="26"/>
      <c r="AD7" s="26"/>
      <c r="AE7" s="26"/>
      <c r="AF7" s="26"/>
      <c r="AG7" s="26"/>
      <c r="AH7" s="35">
        <f t="shared" si="0"/>
        <v>4</v>
      </c>
      <c r="AI7" s="35">
        <v>0</v>
      </c>
    </row>
    <row r="8" spans="1:35" x14ac:dyDescent="0.2">
      <c r="A8" s="24" t="s">
        <v>1434</v>
      </c>
      <c r="B8" s="24" t="s">
        <v>53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>
        <v>2017</v>
      </c>
      <c r="AB8" s="26">
        <v>2018</v>
      </c>
      <c r="AC8" s="26">
        <v>2019</v>
      </c>
      <c r="AD8" s="26"/>
      <c r="AE8" s="26"/>
      <c r="AF8" s="26"/>
      <c r="AG8" s="26"/>
      <c r="AH8" s="35">
        <f t="shared" si="0"/>
        <v>3</v>
      </c>
      <c r="AI8" s="35">
        <v>0</v>
      </c>
    </row>
    <row r="9" spans="1:35" x14ac:dyDescent="0.2">
      <c r="A9" s="24" t="s">
        <v>1435</v>
      </c>
      <c r="B9" s="2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>
        <v>2014</v>
      </c>
      <c r="Y9" s="35">
        <v>2015</v>
      </c>
      <c r="Z9" s="35"/>
      <c r="AA9" s="35"/>
      <c r="AB9" s="26"/>
      <c r="AC9" s="26"/>
      <c r="AD9" s="26"/>
      <c r="AE9" s="26"/>
      <c r="AF9" s="26"/>
      <c r="AG9" s="26"/>
      <c r="AH9" s="35">
        <f t="shared" si="0"/>
        <v>2</v>
      </c>
      <c r="AI9" s="35">
        <v>0</v>
      </c>
    </row>
    <row r="10" spans="1:35" x14ac:dyDescent="0.2">
      <c r="A10" s="24" t="s">
        <v>1436</v>
      </c>
      <c r="B10" s="24" t="s">
        <v>142</v>
      </c>
      <c r="C10" s="35">
        <v>1993</v>
      </c>
      <c r="D10" s="35">
        <v>1994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26"/>
      <c r="AC10" s="26"/>
      <c r="AD10" s="26"/>
      <c r="AE10" s="26"/>
      <c r="AF10" s="26"/>
      <c r="AG10" s="26"/>
      <c r="AH10" s="35">
        <f t="shared" si="0"/>
        <v>2</v>
      </c>
      <c r="AI10" s="35">
        <v>0</v>
      </c>
    </row>
    <row r="11" spans="1:35" x14ac:dyDescent="0.2">
      <c r="A11" s="24" t="s">
        <v>1437</v>
      </c>
      <c r="B11" s="21" t="s">
        <v>138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>
        <v>2014</v>
      </c>
      <c r="Y11" s="35">
        <v>2015</v>
      </c>
      <c r="Z11" s="35">
        <v>2016</v>
      </c>
      <c r="AA11" s="35"/>
      <c r="AB11" s="26"/>
      <c r="AC11" s="26">
        <v>2019</v>
      </c>
      <c r="AD11" s="26">
        <v>2020</v>
      </c>
      <c r="AE11" s="26"/>
      <c r="AF11" s="26">
        <v>2022</v>
      </c>
      <c r="AG11" s="26">
        <v>2023</v>
      </c>
      <c r="AH11" s="35">
        <f t="shared" si="0"/>
        <v>7</v>
      </c>
      <c r="AI11" s="35">
        <v>2</v>
      </c>
    </row>
    <row r="12" spans="1:35" x14ac:dyDescent="0.2">
      <c r="A12" s="24" t="s">
        <v>1438</v>
      </c>
      <c r="B12" s="2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2010</v>
      </c>
      <c r="U12" s="35"/>
      <c r="V12" s="35"/>
      <c r="W12" s="35"/>
      <c r="X12" s="35"/>
      <c r="Y12" s="35"/>
      <c r="Z12" s="35"/>
      <c r="AA12" s="35"/>
      <c r="AB12" s="26"/>
      <c r="AC12" s="26"/>
      <c r="AD12" s="26"/>
      <c r="AE12" s="26"/>
      <c r="AF12" s="26"/>
      <c r="AG12" s="26"/>
      <c r="AH12" s="35">
        <f t="shared" si="0"/>
        <v>1</v>
      </c>
      <c r="AI12" s="35">
        <v>0</v>
      </c>
    </row>
    <row r="13" spans="1:35" x14ac:dyDescent="0.2">
      <c r="A13" s="24" t="s">
        <v>1439</v>
      </c>
      <c r="B13" s="24" t="s">
        <v>138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>
        <v>2016</v>
      </c>
      <c r="AA13" s="35">
        <v>2017</v>
      </c>
      <c r="AB13" s="26">
        <v>2018</v>
      </c>
      <c r="AC13" s="26">
        <v>2019</v>
      </c>
      <c r="AD13" s="26">
        <v>2020</v>
      </c>
      <c r="AE13" s="26">
        <v>2021</v>
      </c>
      <c r="AF13" s="26"/>
      <c r="AG13" s="26">
        <v>2023</v>
      </c>
      <c r="AH13" s="35">
        <f t="shared" si="0"/>
        <v>7</v>
      </c>
      <c r="AI13" s="35">
        <v>1</v>
      </c>
    </row>
    <row r="14" spans="1:35" x14ac:dyDescent="0.2">
      <c r="A14" s="24" t="s">
        <v>1440</v>
      </c>
      <c r="B14" s="24" t="s">
        <v>106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2007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26"/>
      <c r="AC14" s="26"/>
      <c r="AD14" s="26"/>
      <c r="AE14" s="26"/>
      <c r="AF14" s="26"/>
      <c r="AG14" s="26"/>
      <c r="AH14" s="35">
        <f t="shared" si="0"/>
        <v>1</v>
      </c>
      <c r="AI14" s="35">
        <v>0</v>
      </c>
    </row>
    <row r="15" spans="1:35" x14ac:dyDescent="0.2">
      <c r="A15" s="24" t="s">
        <v>1441</v>
      </c>
      <c r="B15" s="24" t="s">
        <v>204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>
        <v>2003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26"/>
      <c r="AC15" s="26"/>
      <c r="AD15" s="26"/>
      <c r="AE15" s="26"/>
      <c r="AF15" s="26"/>
      <c r="AG15" s="26"/>
      <c r="AH15" s="35">
        <f t="shared" si="0"/>
        <v>1</v>
      </c>
      <c r="AI15" s="35">
        <v>0</v>
      </c>
    </row>
    <row r="16" spans="1:35" x14ac:dyDescent="0.2">
      <c r="A16" s="27" t="s">
        <v>1442</v>
      </c>
      <c r="B16" s="27" t="s">
        <v>369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26">
        <v>2018</v>
      </c>
      <c r="AC16" s="26">
        <v>2019</v>
      </c>
      <c r="AD16" s="26">
        <v>2020</v>
      </c>
      <c r="AE16" s="26"/>
      <c r="AF16" s="26"/>
      <c r="AG16" s="26"/>
      <c r="AH16" s="35">
        <f t="shared" si="0"/>
        <v>3</v>
      </c>
      <c r="AI16" s="35">
        <v>0</v>
      </c>
    </row>
    <row r="17" spans="1:35" ht="12" customHeight="1" x14ac:dyDescent="0.2">
      <c r="A17" s="27" t="s">
        <v>1443</v>
      </c>
      <c r="B17" s="24" t="s">
        <v>321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2008</v>
      </c>
      <c r="S17" s="35"/>
      <c r="T17" s="35"/>
      <c r="U17" s="35"/>
      <c r="V17" s="35"/>
      <c r="W17" s="35">
        <v>2013</v>
      </c>
      <c r="X17" s="35">
        <v>2014</v>
      </c>
      <c r="Y17" s="35"/>
      <c r="Z17" s="35"/>
      <c r="AA17" s="35"/>
      <c r="AB17" s="26"/>
      <c r="AC17" s="26"/>
      <c r="AD17" s="26">
        <v>2020</v>
      </c>
      <c r="AE17" s="26">
        <v>2021</v>
      </c>
      <c r="AF17" s="26"/>
      <c r="AG17" s="26">
        <v>2023</v>
      </c>
      <c r="AH17" s="35">
        <f t="shared" si="0"/>
        <v>6</v>
      </c>
      <c r="AI17" s="35">
        <v>1</v>
      </c>
    </row>
    <row r="18" spans="1:35" x14ac:dyDescent="0.2">
      <c r="A18" s="27" t="s">
        <v>1444</v>
      </c>
      <c r="B18" s="27" t="s">
        <v>375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26">
        <v>2018</v>
      </c>
      <c r="AC18" s="26">
        <v>2019</v>
      </c>
      <c r="AD18" s="26">
        <v>2020</v>
      </c>
      <c r="AE18" s="26">
        <v>2021</v>
      </c>
      <c r="AF18" s="26">
        <v>2022</v>
      </c>
      <c r="AG18" s="26">
        <v>2023</v>
      </c>
      <c r="AH18" s="35">
        <f t="shared" si="0"/>
        <v>6</v>
      </c>
      <c r="AI18" s="35">
        <v>6</v>
      </c>
    </row>
    <row r="19" spans="1:35" x14ac:dyDescent="0.2">
      <c r="A19" s="24" t="s">
        <v>1445</v>
      </c>
      <c r="B19" s="24" t="s">
        <v>106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v>2004</v>
      </c>
      <c r="O19" s="35"/>
      <c r="P19" s="35"/>
      <c r="Q19" s="35">
        <v>2007</v>
      </c>
      <c r="R19" s="35"/>
      <c r="S19" s="35"/>
      <c r="T19" s="35"/>
      <c r="U19" s="35"/>
      <c r="V19" s="35"/>
      <c r="W19" s="35">
        <v>2013</v>
      </c>
      <c r="X19" s="35"/>
      <c r="Y19" s="35"/>
      <c r="Z19" s="35"/>
      <c r="AA19" s="35"/>
      <c r="AB19" s="26"/>
      <c r="AC19" s="26"/>
      <c r="AD19" s="26"/>
      <c r="AE19" s="26"/>
      <c r="AF19" s="26"/>
      <c r="AG19" s="26"/>
      <c r="AH19" s="35">
        <f t="shared" si="0"/>
        <v>3</v>
      </c>
      <c r="AI19" s="35">
        <v>0</v>
      </c>
    </row>
    <row r="20" spans="1:35" x14ac:dyDescent="0.2">
      <c r="A20" s="27" t="s">
        <v>1446</v>
      </c>
      <c r="B20" s="24" t="s">
        <v>233</v>
      </c>
      <c r="C20" s="35"/>
      <c r="D20" s="35"/>
      <c r="E20" s="35">
        <v>1995</v>
      </c>
      <c r="F20" s="35">
        <v>1996</v>
      </c>
      <c r="G20" s="35">
        <v>1997</v>
      </c>
      <c r="H20" s="35">
        <v>1998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26"/>
      <c r="AC20" s="26"/>
      <c r="AD20" s="26"/>
      <c r="AE20" s="26"/>
      <c r="AF20" s="26"/>
      <c r="AG20" s="26"/>
      <c r="AH20" s="35">
        <f t="shared" si="0"/>
        <v>4</v>
      </c>
      <c r="AI20" s="35">
        <v>0</v>
      </c>
    </row>
    <row r="21" spans="1:35" x14ac:dyDescent="0.2">
      <c r="A21" s="27" t="s">
        <v>1447</v>
      </c>
      <c r="B21" s="27" t="s">
        <v>288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26">
        <v>2018</v>
      </c>
      <c r="AC21" s="26"/>
      <c r="AD21" s="26"/>
      <c r="AE21" s="26"/>
      <c r="AF21" s="26"/>
      <c r="AG21" s="26"/>
      <c r="AH21" s="35">
        <f t="shared" si="0"/>
        <v>1</v>
      </c>
      <c r="AI21" s="35">
        <v>0</v>
      </c>
    </row>
    <row r="22" spans="1:35" x14ac:dyDescent="0.2">
      <c r="A22" s="27" t="s">
        <v>1448</v>
      </c>
      <c r="B22" s="24" t="s">
        <v>106</v>
      </c>
      <c r="C22" s="35"/>
      <c r="D22" s="35"/>
      <c r="E22" s="35"/>
      <c r="F22" s="35"/>
      <c r="G22" s="35">
        <v>1997</v>
      </c>
      <c r="H22" s="35"/>
      <c r="I22" s="35">
        <v>1999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26"/>
      <c r="AC22" s="26"/>
      <c r="AD22" s="26"/>
      <c r="AE22" s="26"/>
      <c r="AF22" s="26"/>
      <c r="AG22" s="26"/>
      <c r="AH22" s="35">
        <f t="shared" si="0"/>
        <v>2</v>
      </c>
      <c r="AI22" s="35">
        <v>0</v>
      </c>
    </row>
    <row r="23" spans="1:35" x14ac:dyDescent="0.2">
      <c r="A23" s="24" t="s">
        <v>1449</v>
      </c>
      <c r="B23" s="24" t="s">
        <v>95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v>2017</v>
      </c>
      <c r="AB23" s="26"/>
      <c r="AC23" s="26"/>
      <c r="AD23" s="26"/>
      <c r="AE23" s="26"/>
      <c r="AF23" s="26"/>
      <c r="AG23" s="26"/>
      <c r="AH23" s="35">
        <f t="shared" si="0"/>
        <v>1</v>
      </c>
      <c r="AI23" s="35">
        <v>0</v>
      </c>
    </row>
    <row r="24" spans="1:35" x14ac:dyDescent="0.2">
      <c r="A24" s="21" t="s">
        <v>1450</v>
      </c>
      <c r="B24" s="21" t="s">
        <v>211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26"/>
      <c r="AC24" s="26">
        <v>2019</v>
      </c>
      <c r="AD24" s="26"/>
      <c r="AE24" s="26"/>
      <c r="AF24" s="26"/>
      <c r="AG24" s="26"/>
      <c r="AH24" s="35">
        <f t="shared" si="0"/>
        <v>1</v>
      </c>
      <c r="AI24" s="35">
        <v>0</v>
      </c>
    </row>
    <row r="25" spans="1:35" x14ac:dyDescent="0.2">
      <c r="A25" s="24" t="s">
        <v>1451</v>
      </c>
      <c r="B25" s="24" t="s">
        <v>163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1">
        <v>2017</v>
      </c>
      <c r="AB25" s="26">
        <v>2018</v>
      </c>
      <c r="AC25" s="26">
        <v>2019</v>
      </c>
      <c r="AD25" s="26">
        <v>2020</v>
      </c>
      <c r="AE25" s="26">
        <v>2021</v>
      </c>
      <c r="AF25" s="26">
        <v>2022</v>
      </c>
      <c r="AG25" s="31">
        <v>2023</v>
      </c>
      <c r="AH25" s="35">
        <f t="shared" si="0"/>
        <v>7</v>
      </c>
      <c r="AI25" s="35">
        <v>7</v>
      </c>
    </row>
    <row r="26" spans="1:35" x14ac:dyDescent="0.2">
      <c r="A26" s="21" t="s">
        <v>1452</v>
      </c>
      <c r="B26" s="21" t="s">
        <v>59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26"/>
      <c r="AC26" s="26">
        <v>2019</v>
      </c>
      <c r="AD26" s="26"/>
      <c r="AE26" s="26"/>
      <c r="AF26" s="26"/>
      <c r="AG26" s="26"/>
      <c r="AH26" s="35">
        <f t="shared" si="0"/>
        <v>1</v>
      </c>
      <c r="AI26" s="35">
        <v>0</v>
      </c>
    </row>
    <row r="27" spans="1:35" x14ac:dyDescent="0.2">
      <c r="A27" s="24" t="s">
        <v>1453</v>
      </c>
      <c r="B27" s="2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>
        <v>2014</v>
      </c>
      <c r="Y27" s="35">
        <v>2015</v>
      </c>
      <c r="Z27" s="35"/>
      <c r="AA27" s="35"/>
      <c r="AB27" s="26"/>
      <c r="AC27" s="26"/>
      <c r="AD27" s="26"/>
      <c r="AE27" s="26"/>
      <c r="AF27" s="26"/>
      <c r="AG27" s="26"/>
      <c r="AH27" s="35">
        <f t="shared" si="0"/>
        <v>2</v>
      </c>
      <c r="AI27" s="35">
        <v>0</v>
      </c>
    </row>
    <row r="28" spans="1:35" x14ac:dyDescent="0.2">
      <c r="A28" s="24" t="s">
        <v>1454</v>
      </c>
      <c r="B28" s="24" t="s">
        <v>142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26"/>
      <c r="AC28" s="26"/>
      <c r="AD28" s="26"/>
      <c r="AE28" s="26"/>
      <c r="AF28" s="26"/>
      <c r="AG28" s="26"/>
      <c r="AH28" s="35">
        <f t="shared" si="0"/>
        <v>0</v>
      </c>
      <c r="AI28" s="35">
        <v>0</v>
      </c>
    </row>
    <row r="29" spans="1:35" x14ac:dyDescent="0.2">
      <c r="A29" s="24" t="s">
        <v>1454</v>
      </c>
      <c r="B29" s="24" t="s">
        <v>375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26"/>
      <c r="AC29" s="26"/>
      <c r="AD29" s="26"/>
      <c r="AE29" s="26"/>
      <c r="AF29" s="26"/>
      <c r="AG29" s="26">
        <v>2023</v>
      </c>
      <c r="AH29" s="35">
        <f t="shared" si="0"/>
        <v>1</v>
      </c>
      <c r="AI29" s="35">
        <v>1</v>
      </c>
    </row>
    <row r="30" spans="1:35" x14ac:dyDescent="0.2">
      <c r="A30" s="27" t="s">
        <v>1455</v>
      </c>
      <c r="B30" s="27" t="s">
        <v>375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26"/>
      <c r="AC30" s="26"/>
      <c r="AD30" s="26"/>
      <c r="AE30" s="26">
        <v>2021</v>
      </c>
      <c r="AF30" s="26"/>
      <c r="AG30" s="26"/>
      <c r="AH30" s="35">
        <f t="shared" si="0"/>
        <v>1</v>
      </c>
      <c r="AI30" s="35">
        <v>0</v>
      </c>
    </row>
    <row r="31" spans="1:35" x14ac:dyDescent="0.2">
      <c r="A31" s="24" t="s">
        <v>1456</v>
      </c>
      <c r="B31" s="24" t="s">
        <v>163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>
        <v>2017</v>
      </c>
      <c r="AB31" s="26">
        <v>2018</v>
      </c>
      <c r="AC31" s="26"/>
      <c r="AD31" s="26"/>
      <c r="AE31" s="26"/>
      <c r="AF31" s="26"/>
      <c r="AG31" s="26"/>
      <c r="AH31" s="35">
        <f t="shared" si="0"/>
        <v>2</v>
      </c>
      <c r="AI31" s="35">
        <v>0</v>
      </c>
    </row>
    <row r="32" spans="1:35" x14ac:dyDescent="0.2">
      <c r="A32" s="24" t="s">
        <v>1457</v>
      </c>
      <c r="B32" s="24" t="s">
        <v>53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>
        <v>2003</v>
      </c>
      <c r="N32" s="35">
        <v>2004</v>
      </c>
      <c r="O32" s="35">
        <v>2005</v>
      </c>
      <c r="P32" s="35">
        <v>2006</v>
      </c>
      <c r="Q32" s="35"/>
      <c r="R32" s="35"/>
      <c r="S32" s="35"/>
      <c r="T32" s="35"/>
      <c r="U32" s="35"/>
      <c r="V32" s="35"/>
      <c r="W32" s="35">
        <v>2013</v>
      </c>
      <c r="X32" s="35"/>
      <c r="Y32" s="35"/>
      <c r="Z32" s="35"/>
      <c r="AA32" s="35"/>
      <c r="AB32" s="26"/>
      <c r="AC32" s="26"/>
      <c r="AD32" s="26"/>
      <c r="AE32" s="26"/>
      <c r="AF32" s="26"/>
      <c r="AG32" s="26"/>
      <c r="AH32" s="35">
        <f t="shared" si="0"/>
        <v>5</v>
      </c>
      <c r="AI32" s="35">
        <v>0</v>
      </c>
    </row>
    <row r="33" spans="1:35" x14ac:dyDescent="0.2">
      <c r="A33" s="24" t="s">
        <v>1458</v>
      </c>
      <c r="B33" s="27" t="s">
        <v>138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>
        <v>2012</v>
      </c>
      <c r="W33" s="35">
        <v>2013</v>
      </c>
      <c r="X33" s="35">
        <v>2014</v>
      </c>
      <c r="Y33" s="35">
        <v>2015</v>
      </c>
      <c r="Z33" s="35">
        <v>2016</v>
      </c>
      <c r="AA33" s="35">
        <v>2017</v>
      </c>
      <c r="AB33" s="26">
        <v>2018</v>
      </c>
      <c r="AC33" s="26">
        <v>2019</v>
      </c>
      <c r="AD33" s="26">
        <v>2020</v>
      </c>
      <c r="AE33" s="26">
        <v>2021</v>
      </c>
      <c r="AF33" s="26">
        <v>2022</v>
      </c>
      <c r="AG33" s="31">
        <v>2023</v>
      </c>
      <c r="AH33" s="35">
        <f t="shared" si="0"/>
        <v>12</v>
      </c>
      <c r="AI33" s="35">
        <v>12</v>
      </c>
    </row>
    <row r="34" spans="1:35" x14ac:dyDescent="0.2">
      <c r="A34" s="27" t="s">
        <v>1459</v>
      </c>
      <c r="B34" s="24" t="s">
        <v>1460</v>
      </c>
      <c r="C34" s="35"/>
      <c r="D34" s="35"/>
      <c r="E34" s="35"/>
      <c r="F34" s="35"/>
      <c r="G34" s="35"/>
      <c r="H34" s="35">
        <v>1998</v>
      </c>
      <c r="I34" s="35">
        <v>1999</v>
      </c>
      <c r="J34" s="35"/>
      <c r="K34" s="35"/>
      <c r="L34" s="35"/>
      <c r="M34" s="35">
        <v>2003</v>
      </c>
      <c r="N34" s="35">
        <v>2004</v>
      </c>
      <c r="O34" s="35">
        <v>2005</v>
      </c>
      <c r="P34" s="35">
        <v>2006</v>
      </c>
      <c r="Q34" s="35"/>
      <c r="R34" s="35">
        <v>2008</v>
      </c>
      <c r="S34" s="35">
        <v>2009</v>
      </c>
      <c r="T34" s="35"/>
      <c r="U34" s="35"/>
      <c r="V34" s="35"/>
      <c r="W34" s="35"/>
      <c r="X34" s="35"/>
      <c r="Y34" s="35"/>
      <c r="Z34" s="35"/>
      <c r="AA34" s="35">
        <v>2017</v>
      </c>
      <c r="AB34" s="26"/>
      <c r="AC34" s="26"/>
      <c r="AD34" s="26"/>
      <c r="AE34" s="26">
        <v>2021</v>
      </c>
      <c r="AF34" s="26">
        <v>2022</v>
      </c>
      <c r="AG34" s="26">
        <v>2023</v>
      </c>
      <c r="AH34" s="35">
        <f t="shared" si="0"/>
        <v>12</v>
      </c>
      <c r="AI34" s="35">
        <v>3</v>
      </c>
    </row>
    <row r="35" spans="1:35" x14ac:dyDescent="0.2">
      <c r="A35" s="24" t="s">
        <v>1461</v>
      </c>
      <c r="B35" s="27" t="s">
        <v>53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>
        <v>2016</v>
      </c>
      <c r="AA35" s="35"/>
      <c r="AB35" s="26"/>
      <c r="AC35" s="26"/>
      <c r="AD35" s="26"/>
      <c r="AE35" s="26"/>
      <c r="AF35" s="26"/>
      <c r="AG35" s="26">
        <v>2023</v>
      </c>
      <c r="AH35" s="35">
        <f t="shared" si="0"/>
        <v>2</v>
      </c>
      <c r="AI35" s="35">
        <v>1</v>
      </c>
    </row>
    <row r="36" spans="1:35" x14ac:dyDescent="0.2">
      <c r="A36" s="24" t="s">
        <v>1462</v>
      </c>
      <c r="B36" s="2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>
        <v>2013</v>
      </c>
      <c r="X36" s="35"/>
      <c r="Y36" s="35"/>
      <c r="Z36" s="35"/>
      <c r="AA36" s="35"/>
      <c r="AB36" s="26"/>
      <c r="AC36" s="26"/>
      <c r="AD36" s="26"/>
      <c r="AE36" s="26"/>
      <c r="AF36" s="26"/>
      <c r="AG36" s="26"/>
      <c r="AH36" s="35">
        <f t="shared" si="0"/>
        <v>1</v>
      </c>
      <c r="AI36" s="35">
        <v>0</v>
      </c>
    </row>
    <row r="37" spans="1:35" x14ac:dyDescent="0.2">
      <c r="A37" s="24" t="s">
        <v>1463</v>
      </c>
      <c r="B37" s="24" t="s">
        <v>53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>
        <v>2009</v>
      </c>
      <c r="T37" s="35">
        <v>2010</v>
      </c>
      <c r="U37" s="35"/>
      <c r="V37" s="35"/>
      <c r="W37" s="35"/>
      <c r="X37" s="35"/>
      <c r="Y37" s="35"/>
      <c r="Z37" s="35"/>
      <c r="AA37" s="35"/>
      <c r="AB37" s="26"/>
      <c r="AC37" s="26"/>
      <c r="AD37" s="26"/>
      <c r="AE37" s="26"/>
      <c r="AF37" s="26"/>
      <c r="AG37" s="26"/>
      <c r="AH37" s="35">
        <f t="shared" si="0"/>
        <v>2</v>
      </c>
      <c r="AI37" s="35">
        <v>0</v>
      </c>
    </row>
    <row r="38" spans="1:35" x14ac:dyDescent="0.2">
      <c r="A38" s="27" t="s">
        <v>1464</v>
      </c>
      <c r="B38" s="27" t="s">
        <v>970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6"/>
      <c r="AC38" s="26"/>
      <c r="AD38" s="26"/>
      <c r="AE38" s="26">
        <v>2021</v>
      </c>
      <c r="AF38" s="26"/>
      <c r="AG38" s="26"/>
      <c r="AH38" s="35">
        <f t="shared" si="0"/>
        <v>1</v>
      </c>
      <c r="AI38" s="35">
        <v>0</v>
      </c>
    </row>
    <row r="39" spans="1:35" x14ac:dyDescent="0.2">
      <c r="A39" s="24" t="s">
        <v>1465</v>
      </c>
      <c r="B39" s="24" t="s">
        <v>53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>
        <v>2003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6"/>
      <c r="AC39" s="26"/>
      <c r="AD39" s="26"/>
      <c r="AE39" s="26"/>
      <c r="AF39" s="26"/>
      <c r="AG39" s="26"/>
      <c r="AH39" s="35">
        <f t="shared" si="0"/>
        <v>1</v>
      </c>
      <c r="AI39" s="35">
        <v>0</v>
      </c>
    </row>
    <row r="40" spans="1:35" x14ac:dyDescent="0.2">
      <c r="A40" s="27" t="s">
        <v>1466</v>
      </c>
      <c r="B40" s="27" t="s">
        <v>188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6"/>
      <c r="AC40" s="26"/>
      <c r="AD40" s="26"/>
      <c r="AE40" s="31">
        <v>2021</v>
      </c>
      <c r="AF40" s="31"/>
      <c r="AG40" s="31"/>
      <c r="AH40" s="35">
        <f t="shared" si="0"/>
        <v>1</v>
      </c>
      <c r="AI40" s="35">
        <v>0</v>
      </c>
    </row>
    <row r="41" spans="1:35" x14ac:dyDescent="0.2">
      <c r="A41" s="24" t="s">
        <v>1467</v>
      </c>
      <c r="B41" s="24" t="s">
        <v>67</v>
      </c>
      <c r="C41" s="35"/>
      <c r="D41" s="35"/>
      <c r="E41" s="35">
        <v>1995</v>
      </c>
      <c r="F41" s="35"/>
      <c r="G41" s="35">
        <v>1997</v>
      </c>
      <c r="H41" s="35">
        <v>1998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6"/>
      <c r="AC41" s="26"/>
      <c r="AD41" s="26"/>
      <c r="AE41" s="26"/>
      <c r="AF41" s="26"/>
      <c r="AG41" s="26"/>
      <c r="AH41" s="35">
        <f t="shared" si="0"/>
        <v>3</v>
      </c>
      <c r="AI41" s="35">
        <v>0</v>
      </c>
    </row>
    <row r="42" spans="1:35" x14ac:dyDescent="0.2">
      <c r="A42" s="54" t="s">
        <v>1468</v>
      </c>
      <c r="B42" s="54" t="s">
        <v>95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6"/>
      <c r="AC42" s="26"/>
      <c r="AD42" s="26"/>
      <c r="AE42" s="26">
        <v>2021</v>
      </c>
      <c r="AF42" s="26"/>
      <c r="AG42" s="26"/>
      <c r="AH42" s="35">
        <f t="shared" si="0"/>
        <v>1</v>
      </c>
      <c r="AI42" s="35">
        <v>0</v>
      </c>
    </row>
    <row r="43" spans="1:35" x14ac:dyDescent="0.2">
      <c r="A43" s="21" t="s">
        <v>1469</v>
      </c>
      <c r="B43" s="21" t="s">
        <v>97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v>2004</v>
      </c>
      <c r="O43" s="35"/>
      <c r="P43" s="35">
        <v>2006</v>
      </c>
      <c r="Q43" s="35"/>
      <c r="R43" s="35">
        <v>2008</v>
      </c>
      <c r="S43" s="35"/>
      <c r="T43" s="35"/>
      <c r="U43" s="35">
        <v>2011</v>
      </c>
      <c r="V43" s="35">
        <v>2012</v>
      </c>
      <c r="W43" s="35"/>
      <c r="X43" s="35"/>
      <c r="Y43" s="35"/>
      <c r="Z43" s="35"/>
      <c r="AA43" s="35"/>
      <c r="AB43" s="26"/>
      <c r="AC43" s="26"/>
      <c r="AD43" s="26"/>
      <c r="AE43" s="26"/>
      <c r="AF43" s="26"/>
      <c r="AG43" s="26"/>
      <c r="AH43" s="35">
        <f t="shared" si="0"/>
        <v>5</v>
      </c>
      <c r="AI43" s="35">
        <v>0</v>
      </c>
    </row>
    <row r="44" spans="1:35" ht="13.5" customHeight="1" x14ac:dyDescent="0.2">
      <c r="A44" s="24" t="s">
        <v>1470</v>
      </c>
      <c r="B44" s="24" t="s">
        <v>53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6"/>
      <c r="AC44" s="26">
        <v>2019</v>
      </c>
      <c r="AD44" s="26"/>
      <c r="AE44" s="26"/>
      <c r="AF44" s="26"/>
      <c r="AG44" s="26"/>
      <c r="AH44" s="35">
        <f t="shared" si="0"/>
        <v>1</v>
      </c>
      <c r="AI44" s="35">
        <v>0</v>
      </c>
    </row>
    <row r="45" spans="1:35" ht="13.5" customHeight="1" x14ac:dyDescent="0.2">
      <c r="A45" s="24" t="s">
        <v>1471</v>
      </c>
      <c r="B45" s="24" t="s">
        <v>188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>
        <v>2005</v>
      </c>
      <c r="P45" s="35"/>
      <c r="Q45" s="35"/>
      <c r="R45" s="35"/>
      <c r="S45" s="35"/>
      <c r="T45" s="35"/>
      <c r="U45" s="35"/>
      <c r="V45" s="35"/>
      <c r="W45" s="35">
        <v>2013</v>
      </c>
      <c r="X45" s="35"/>
      <c r="Y45" s="35"/>
      <c r="Z45" s="35"/>
      <c r="AA45" s="35"/>
      <c r="AB45" s="26"/>
      <c r="AC45" s="26"/>
      <c r="AD45" s="26"/>
      <c r="AE45" s="26"/>
      <c r="AF45" s="26"/>
      <c r="AG45" s="26"/>
      <c r="AH45" s="35">
        <f t="shared" si="0"/>
        <v>2</v>
      </c>
      <c r="AI45" s="35">
        <v>0</v>
      </c>
    </row>
    <row r="46" spans="1:35" x14ac:dyDescent="0.2">
      <c r="A46" s="27" t="s">
        <v>1472</v>
      </c>
      <c r="B46" s="24" t="s">
        <v>95</v>
      </c>
      <c r="C46" s="35"/>
      <c r="D46" s="35">
        <v>1994</v>
      </c>
      <c r="E46" s="35">
        <v>1995</v>
      </c>
      <c r="F46" s="35">
        <v>1996</v>
      </c>
      <c r="G46" s="35">
        <v>1997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6"/>
      <c r="AC46" s="26"/>
      <c r="AD46" s="26"/>
      <c r="AE46" s="26"/>
      <c r="AF46" s="26"/>
      <c r="AG46" s="26"/>
      <c r="AH46" s="35">
        <f t="shared" si="0"/>
        <v>4</v>
      </c>
      <c r="AI46" s="35">
        <v>0</v>
      </c>
    </row>
    <row r="47" spans="1:35" x14ac:dyDescent="0.2">
      <c r="A47" s="27" t="s">
        <v>1473</v>
      </c>
      <c r="B47" s="24" t="s">
        <v>135</v>
      </c>
      <c r="C47" s="35"/>
      <c r="D47" s="35"/>
      <c r="E47" s="35"/>
      <c r="F47" s="35">
        <v>1996</v>
      </c>
      <c r="G47" s="35">
        <v>1997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6"/>
      <c r="AC47" s="26"/>
      <c r="AD47" s="26"/>
      <c r="AE47" s="26"/>
      <c r="AF47" s="26"/>
      <c r="AG47" s="26"/>
      <c r="AH47" s="35">
        <f t="shared" si="0"/>
        <v>2</v>
      </c>
      <c r="AI47" s="35">
        <v>0</v>
      </c>
    </row>
    <row r="48" spans="1:35" x14ac:dyDescent="0.2">
      <c r="A48" s="24" t="s">
        <v>1474</v>
      </c>
      <c r="B48" s="24" t="s">
        <v>106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>
        <v>2009</v>
      </c>
      <c r="T48" s="35">
        <v>2010</v>
      </c>
      <c r="U48" s="35">
        <v>2011</v>
      </c>
      <c r="V48" s="35">
        <v>2012</v>
      </c>
      <c r="W48" s="35">
        <v>2013</v>
      </c>
      <c r="X48" s="35">
        <v>2014</v>
      </c>
      <c r="Y48" s="35">
        <v>2015</v>
      </c>
      <c r="Z48" s="35">
        <v>2016</v>
      </c>
      <c r="AA48" s="35">
        <v>2017</v>
      </c>
      <c r="AB48" s="26">
        <v>2018</v>
      </c>
      <c r="AC48" s="26">
        <v>2019</v>
      </c>
      <c r="AD48" s="26">
        <v>2020</v>
      </c>
      <c r="AE48" s="26">
        <v>2021</v>
      </c>
      <c r="AF48" s="26">
        <v>2022</v>
      </c>
      <c r="AG48" s="26"/>
      <c r="AH48" s="35">
        <f t="shared" si="0"/>
        <v>14</v>
      </c>
      <c r="AI48" s="35">
        <v>0</v>
      </c>
    </row>
    <row r="49" spans="1:35" x14ac:dyDescent="0.2">
      <c r="A49" s="24" t="s">
        <v>1475</v>
      </c>
      <c r="B49" s="24" t="s">
        <v>106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v>2004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6"/>
      <c r="AC49" s="26"/>
      <c r="AD49" s="26"/>
      <c r="AE49" s="26"/>
      <c r="AF49" s="26"/>
      <c r="AG49" s="26"/>
      <c r="AH49" s="35">
        <f t="shared" si="0"/>
        <v>1</v>
      </c>
      <c r="AI49" s="35">
        <v>0</v>
      </c>
    </row>
    <row r="50" spans="1:35" x14ac:dyDescent="0.2">
      <c r="A50" s="24" t="s">
        <v>1476</v>
      </c>
      <c r="B50" s="24" t="s">
        <v>375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>
        <v>2017</v>
      </c>
      <c r="AB50" s="26">
        <v>2018</v>
      </c>
      <c r="AC50" s="26">
        <v>2019</v>
      </c>
      <c r="AD50" s="26">
        <v>2020</v>
      </c>
      <c r="AE50" s="26">
        <v>2021</v>
      </c>
      <c r="AF50" s="31">
        <v>2022</v>
      </c>
      <c r="AG50" s="26">
        <v>2023</v>
      </c>
      <c r="AH50" s="35">
        <f t="shared" si="0"/>
        <v>7</v>
      </c>
      <c r="AI50" s="35">
        <v>7</v>
      </c>
    </row>
    <row r="51" spans="1:35" x14ac:dyDescent="0.2">
      <c r="A51" s="24" t="s">
        <v>1477</v>
      </c>
      <c r="B51" s="24" t="s">
        <v>375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>
        <v>2017</v>
      </c>
      <c r="AB51" s="26">
        <v>2018</v>
      </c>
      <c r="AC51" s="26"/>
      <c r="AD51" s="26"/>
      <c r="AE51" s="26"/>
      <c r="AF51" s="26"/>
      <c r="AG51" s="26"/>
      <c r="AH51" s="35">
        <f t="shared" si="0"/>
        <v>2</v>
      </c>
      <c r="AI51" s="35">
        <v>0</v>
      </c>
    </row>
    <row r="52" spans="1:35" x14ac:dyDescent="0.2">
      <c r="A52" s="24" t="s">
        <v>1478</v>
      </c>
      <c r="B52" s="24" t="s">
        <v>321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26"/>
      <c r="AC52" s="26"/>
      <c r="AD52" s="26"/>
      <c r="AE52" s="26"/>
      <c r="AF52" s="26"/>
      <c r="AG52" s="31">
        <v>2023</v>
      </c>
      <c r="AH52" s="35">
        <f t="shared" si="0"/>
        <v>1</v>
      </c>
      <c r="AI52" s="35">
        <v>1</v>
      </c>
    </row>
    <row r="53" spans="1:35" x14ac:dyDescent="0.2">
      <c r="A53" s="24" t="s">
        <v>1479</v>
      </c>
      <c r="B53" s="24" t="s">
        <v>86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>
        <v>2004</v>
      </c>
      <c r="O53" s="35">
        <v>2005</v>
      </c>
      <c r="P53" s="35"/>
      <c r="Q53" s="35"/>
      <c r="R53" s="35"/>
      <c r="S53" s="35"/>
      <c r="T53" s="35">
        <v>2010</v>
      </c>
      <c r="U53" s="35">
        <v>2011</v>
      </c>
      <c r="V53" s="35">
        <v>2012</v>
      </c>
      <c r="W53" s="35"/>
      <c r="X53" s="35"/>
      <c r="Y53" s="35"/>
      <c r="Z53" s="35"/>
      <c r="AA53" s="35"/>
      <c r="AB53" s="26"/>
      <c r="AC53" s="26"/>
      <c r="AD53" s="26"/>
      <c r="AE53" s="26"/>
      <c r="AF53" s="26"/>
      <c r="AG53" s="26"/>
      <c r="AH53" s="35">
        <f t="shared" si="0"/>
        <v>5</v>
      </c>
      <c r="AI53" s="35">
        <v>0</v>
      </c>
    </row>
    <row r="54" spans="1:35" x14ac:dyDescent="0.2">
      <c r="A54" s="21" t="s">
        <v>1480</v>
      </c>
      <c r="B54" s="21" t="s">
        <v>211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26"/>
      <c r="AC54" s="26">
        <v>2019</v>
      </c>
      <c r="AD54" s="26">
        <v>2020</v>
      </c>
      <c r="AE54" s="26">
        <v>2021</v>
      </c>
      <c r="AF54" s="26"/>
      <c r="AG54" s="26">
        <v>2023</v>
      </c>
      <c r="AH54" s="35">
        <f t="shared" si="0"/>
        <v>4</v>
      </c>
      <c r="AI54" s="35">
        <v>1</v>
      </c>
    </row>
    <row r="55" spans="1:35" x14ac:dyDescent="0.2">
      <c r="A55" s="27" t="s">
        <v>1481</v>
      </c>
      <c r="B55" s="24" t="s">
        <v>211</v>
      </c>
      <c r="C55" s="35"/>
      <c r="D55" s="35"/>
      <c r="E55" s="35"/>
      <c r="F55" s="35"/>
      <c r="G55" s="35"/>
      <c r="H55" s="35"/>
      <c r="I55" s="35"/>
      <c r="J55" s="35"/>
      <c r="K55" s="35"/>
      <c r="L55" s="35">
        <v>2002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26"/>
      <c r="AC55" s="26"/>
      <c r="AD55" s="26"/>
      <c r="AE55" s="26"/>
      <c r="AF55" s="26"/>
      <c r="AG55" s="26"/>
      <c r="AH55" s="35">
        <f t="shared" si="0"/>
        <v>1</v>
      </c>
      <c r="AI55" s="35">
        <v>0</v>
      </c>
    </row>
    <row r="56" spans="1:35" x14ac:dyDescent="0.2">
      <c r="A56" s="27" t="s">
        <v>1482</v>
      </c>
      <c r="B56" s="24" t="s">
        <v>97</v>
      </c>
      <c r="C56" s="35"/>
      <c r="D56" s="35">
        <v>1994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26"/>
      <c r="AC56" s="26"/>
      <c r="AD56" s="26"/>
      <c r="AE56" s="26"/>
      <c r="AF56" s="26"/>
      <c r="AG56" s="26"/>
      <c r="AH56" s="35">
        <f t="shared" si="0"/>
        <v>1</v>
      </c>
      <c r="AI56" s="35">
        <v>0</v>
      </c>
    </row>
    <row r="57" spans="1:35" x14ac:dyDescent="0.2">
      <c r="A57" s="27" t="s">
        <v>1482</v>
      </c>
      <c r="B57" s="24" t="s">
        <v>211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v>2016</v>
      </c>
      <c r="AA57" s="35"/>
      <c r="AB57" s="26"/>
      <c r="AC57" s="26"/>
      <c r="AD57" s="26"/>
      <c r="AE57" s="26"/>
      <c r="AF57" s="26"/>
      <c r="AG57" s="26"/>
      <c r="AH57" s="35">
        <f t="shared" si="0"/>
        <v>1</v>
      </c>
      <c r="AI57" s="35">
        <v>0</v>
      </c>
    </row>
    <row r="58" spans="1:35" x14ac:dyDescent="0.2">
      <c r="A58" s="27" t="s">
        <v>1483</v>
      </c>
      <c r="B58" s="24" t="s">
        <v>135</v>
      </c>
      <c r="C58" s="35">
        <v>1993</v>
      </c>
      <c r="D58" s="35"/>
      <c r="E58" s="35"/>
      <c r="F58" s="35"/>
      <c r="G58" s="35"/>
      <c r="H58" s="35">
        <v>1998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26"/>
      <c r="AC58" s="26"/>
      <c r="AD58" s="26"/>
      <c r="AE58" s="26"/>
      <c r="AF58" s="26"/>
      <c r="AG58" s="26"/>
      <c r="AH58" s="35">
        <f t="shared" si="0"/>
        <v>2</v>
      </c>
      <c r="AI58" s="35">
        <v>0</v>
      </c>
    </row>
    <row r="59" spans="1:35" x14ac:dyDescent="0.2">
      <c r="A59" s="24" t="s">
        <v>1484</v>
      </c>
      <c r="B59" s="27" t="s">
        <v>77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>
        <v>2012</v>
      </c>
      <c r="W59" s="35"/>
      <c r="X59" s="35"/>
      <c r="Y59" s="35"/>
      <c r="Z59" s="35"/>
      <c r="AA59" s="35">
        <v>2017</v>
      </c>
      <c r="AB59" s="26"/>
      <c r="AC59" s="26"/>
      <c r="AD59" s="26"/>
      <c r="AE59" s="26"/>
      <c r="AF59" s="26"/>
      <c r="AG59" s="26"/>
      <c r="AH59" s="35">
        <f t="shared" si="0"/>
        <v>2</v>
      </c>
      <c r="AI59" s="35">
        <v>0</v>
      </c>
    </row>
    <row r="60" spans="1:35" x14ac:dyDescent="0.2">
      <c r="A60" s="24" t="s">
        <v>1485</v>
      </c>
      <c r="B60" s="27" t="s">
        <v>61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6"/>
      <c r="AC60" s="26"/>
      <c r="AD60" s="26"/>
      <c r="AE60" s="26"/>
      <c r="AF60" s="26"/>
      <c r="AG60" s="26">
        <v>2023</v>
      </c>
      <c r="AH60" s="35">
        <f t="shared" si="0"/>
        <v>1</v>
      </c>
      <c r="AI60" s="35">
        <v>1</v>
      </c>
    </row>
    <row r="61" spans="1:35" x14ac:dyDescent="0.2">
      <c r="A61" s="24" t="s">
        <v>1486</v>
      </c>
      <c r="B61" s="27" t="s">
        <v>211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>
        <v>2015</v>
      </c>
      <c r="Z61" s="35"/>
      <c r="AA61" s="35"/>
      <c r="AB61" s="26"/>
      <c r="AC61" s="26"/>
      <c r="AD61" s="26"/>
      <c r="AE61" s="26"/>
      <c r="AF61" s="26"/>
      <c r="AG61" s="26"/>
      <c r="AH61" s="35">
        <f t="shared" si="0"/>
        <v>1</v>
      </c>
      <c r="AI61" s="35">
        <v>0</v>
      </c>
    </row>
    <row r="62" spans="1:35" x14ac:dyDescent="0.2">
      <c r="A62" s="24" t="s">
        <v>1487</v>
      </c>
      <c r="B62" s="27" t="s">
        <v>375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26"/>
      <c r="AC62" s="26"/>
      <c r="AD62" s="26"/>
      <c r="AE62" s="26"/>
      <c r="AF62" s="26"/>
      <c r="AG62" s="31">
        <v>2023</v>
      </c>
      <c r="AH62" s="35">
        <f t="shared" si="0"/>
        <v>1</v>
      </c>
      <c r="AI62" s="35">
        <v>1</v>
      </c>
    </row>
    <row r="63" spans="1:35" x14ac:dyDescent="0.2">
      <c r="A63" s="27" t="s">
        <v>1488</v>
      </c>
      <c r="B63" s="27" t="s">
        <v>84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26"/>
      <c r="AC63" s="26"/>
      <c r="AD63" s="31">
        <v>2020</v>
      </c>
      <c r="AE63" s="31">
        <v>2021</v>
      </c>
      <c r="AF63" s="31"/>
      <c r="AG63" s="31"/>
      <c r="AH63" s="35">
        <f t="shared" si="0"/>
        <v>2</v>
      </c>
      <c r="AI63" s="35">
        <v>0</v>
      </c>
    </row>
    <row r="64" spans="1:35" x14ac:dyDescent="0.2">
      <c r="A64" s="27" t="s">
        <v>1489</v>
      </c>
      <c r="B64" s="27" t="s">
        <v>204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26"/>
      <c r="AC64" s="26"/>
      <c r="AD64" s="31"/>
      <c r="AE64" s="31"/>
      <c r="AF64" s="26">
        <v>2022</v>
      </c>
      <c r="AG64" s="26">
        <v>2023</v>
      </c>
      <c r="AH64" s="35">
        <f t="shared" si="0"/>
        <v>2</v>
      </c>
      <c r="AI64" s="35">
        <v>2</v>
      </c>
    </row>
    <row r="65" spans="1:35" x14ac:dyDescent="0.2">
      <c r="A65" s="27" t="s">
        <v>1490</v>
      </c>
      <c r="B65" s="27" t="s">
        <v>1428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1">
        <v>2018</v>
      </c>
      <c r="AC65" s="26">
        <v>2019</v>
      </c>
      <c r="AD65" s="26">
        <v>2020</v>
      </c>
      <c r="AE65" s="26">
        <v>2021</v>
      </c>
      <c r="AF65" s="26"/>
      <c r="AG65" s="26"/>
      <c r="AH65" s="35">
        <f t="shared" si="0"/>
        <v>4</v>
      </c>
      <c r="AI65" s="35">
        <v>0</v>
      </c>
    </row>
    <row r="66" spans="1:35" x14ac:dyDescent="0.2">
      <c r="A66" s="27" t="s">
        <v>1491</v>
      </c>
      <c r="B66" s="27" t="s">
        <v>321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26">
        <v>2018</v>
      </c>
      <c r="AC66" s="26">
        <v>2019</v>
      </c>
      <c r="AD66" s="26">
        <v>2020</v>
      </c>
      <c r="AE66" s="26"/>
      <c r="AF66" s="26"/>
      <c r="AG66" s="26"/>
      <c r="AH66" s="35">
        <f t="shared" si="0"/>
        <v>3</v>
      </c>
      <c r="AI66" s="35">
        <v>0</v>
      </c>
    </row>
    <row r="67" spans="1:35" x14ac:dyDescent="0.2">
      <c r="A67" s="27" t="s">
        <v>1492</v>
      </c>
      <c r="B67" s="24" t="s">
        <v>97</v>
      </c>
      <c r="C67" s="35">
        <v>1993</v>
      </c>
      <c r="D67" s="35"/>
      <c r="E67" s="35"/>
      <c r="F67" s="35"/>
      <c r="G67" s="35"/>
      <c r="H67" s="35"/>
      <c r="I67" s="35"/>
      <c r="J67" s="35"/>
      <c r="K67" s="35">
        <v>2001</v>
      </c>
      <c r="L67" s="35"/>
      <c r="M67" s="35"/>
      <c r="N67" s="35"/>
      <c r="O67" s="35"/>
      <c r="P67" s="35"/>
      <c r="Q67" s="35">
        <v>2007</v>
      </c>
      <c r="R67" s="35"/>
      <c r="S67" s="35"/>
      <c r="T67" s="35"/>
      <c r="U67" s="35"/>
      <c r="V67" s="35"/>
      <c r="W67" s="35">
        <v>2013</v>
      </c>
      <c r="X67" s="35">
        <v>2014</v>
      </c>
      <c r="Y67" s="35"/>
      <c r="Z67" s="35"/>
      <c r="AA67" s="35"/>
      <c r="AB67" s="26"/>
      <c r="AC67" s="26"/>
      <c r="AD67" s="26">
        <v>2020</v>
      </c>
      <c r="AE67" s="26"/>
      <c r="AF67" s="26"/>
      <c r="AG67" s="26"/>
      <c r="AH67" s="35">
        <f t="shared" ref="AH67:AH130" si="1">COUNT(C67:AG67)</f>
        <v>6</v>
      </c>
      <c r="AI67" s="35">
        <v>0</v>
      </c>
    </row>
    <row r="68" spans="1:35" x14ac:dyDescent="0.2">
      <c r="A68" s="24" t="s">
        <v>1493</v>
      </c>
      <c r="B68" s="2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>
        <v>2013</v>
      </c>
      <c r="X68" s="35">
        <v>2014</v>
      </c>
      <c r="Y68" s="35">
        <v>2015</v>
      </c>
      <c r="Z68" s="35"/>
      <c r="AA68" s="35"/>
      <c r="AB68" s="26">
        <v>2018</v>
      </c>
      <c r="AC68" s="26">
        <v>2019</v>
      </c>
      <c r="AD68" s="26"/>
      <c r="AE68" s="26"/>
      <c r="AF68" s="26"/>
      <c r="AG68" s="26"/>
      <c r="AH68" s="35">
        <f t="shared" si="1"/>
        <v>5</v>
      </c>
      <c r="AI68" s="35">
        <v>0</v>
      </c>
    </row>
    <row r="69" spans="1:35" x14ac:dyDescent="0.2">
      <c r="A69" s="24" t="s">
        <v>1494</v>
      </c>
      <c r="B69" s="27" t="s">
        <v>59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2010</v>
      </c>
      <c r="U69" s="35">
        <v>2011</v>
      </c>
      <c r="V69" s="35">
        <v>2012</v>
      </c>
      <c r="W69" s="35"/>
      <c r="X69" s="35"/>
      <c r="Y69" s="35">
        <v>2015</v>
      </c>
      <c r="Z69" s="35">
        <v>2016</v>
      </c>
      <c r="AA69" s="31">
        <v>2017</v>
      </c>
      <c r="AB69" s="31">
        <v>2018</v>
      </c>
      <c r="AC69" s="26">
        <v>2019</v>
      </c>
      <c r="AD69" s="26">
        <v>2020</v>
      </c>
      <c r="AE69" s="26">
        <v>2021</v>
      </c>
      <c r="AF69" s="26">
        <v>2022</v>
      </c>
      <c r="AG69" s="31">
        <v>2023</v>
      </c>
      <c r="AH69" s="35">
        <f t="shared" si="1"/>
        <v>12</v>
      </c>
      <c r="AI69" s="35">
        <v>9</v>
      </c>
    </row>
    <row r="70" spans="1:35" x14ac:dyDescent="0.2">
      <c r="A70" s="27" t="s">
        <v>1495</v>
      </c>
      <c r="B70" s="27" t="s">
        <v>53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26">
        <v>2018</v>
      </c>
      <c r="AC70" s="26"/>
      <c r="AD70" s="26"/>
      <c r="AE70" s="26"/>
      <c r="AF70" s="26"/>
      <c r="AG70" s="26"/>
      <c r="AH70" s="35">
        <f t="shared" si="1"/>
        <v>1</v>
      </c>
      <c r="AI70" s="35">
        <v>0</v>
      </c>
    </row>
    <row r="71" spans="1:35" x14ac:dyDescent="0.2">
      <c r="A71" s="27" t="s">
        <v>1496</v>
      </c>
      <c r="B71" s="27" t="s">
        <v>61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1">
        <v>2018</v>
      </c>
      <c r="AC71" s="26">
        <v>2019</v>
      </c>
      <c r="AD71" s="26">
        <v>2020</v>
      </c>
      <c r="AE71" s="26"/>
      <c r="AF71" s="26"/>
      <c r="AG71" s="26">
        <v>2023</v>
      </c>
      <c r="AH71" s="35">
        <f t="shared" si="1"/>
        <v>4</v>
      </c>
      <c r="AI71" s="35">
        <v>1</v>
      </c>
    </row>
    <row r="72" spans="1:35" x14ac:dyDescent="0.2">
      <c r="A72" s="24" t="s">
        <v>1497</v>
      </c>
      <c r="B72" s="27" t="s">
        <v>61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>
        <v>2014</v>
      </c>
      <c r="Y72" s="35">
        <v>2015</v>
      </c>
      <c r="Z72" s="35">
        <v>2016</v>
      </c>
      <c r="AA72" s="35">
        <v>2017</v>
      </c>
      <c r="AB72" s="26">
        <v>2018</v>
      </c>
      <c r="AC72" s="26">
        <v>2019</v>
      </c>
      <c r="AD72" s="26">
        <v>2020</v>
      </c>
      <c r="AE72" s="26">
        <v>2021</v>
      </c>
      <c r="AF72" s="31">
        <v>2022</v>
      </c>
      <c r="AG72" s="26">
        <v>2023</v>
      </c>
      <c r="AH72" s="35">
        <f t="shared" si="1"/>
        <v>10</v>
      </c>
      <c r="AI72" s="35">
        <v>10</v>
      </c>
    </row>
    <row r="73" spans="1:35" x14ac:dyDescent="0.2">
      <c r="A73" s="27" t="s">
        <v>1498</v>
      </c>
      <c r="B73" s="27" t="s">
        <v>82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26"/>
      <c r="AC73" s="26"/>
      <c r="AD73" s="26"/>
      <c r="AE73" s="26"/>
      <c r="AF73" s="31">
        <v>2022</v>
      </c>
      <c r="AG73" s="31"/>
      <c r="AH73" s="35">
        <f t="shared" si="1"/>
        <v>1</v>
      </c>
      <c r="AI73" s="35">
        <v>0</v>
      </c>
    </row>
    <row r="74" spans="1:35" x14ac:dyDescent="0.2">
      <c r="A74" s="24" t="s">
        <v>1499</v>
      </c>
      <c r="B74" s="2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>
        <v>2015</v>
      </c>
      <c r="Z74" s="35"/>
      <c r="AA74" s="35"/>
      <c r="AB74" s="26"/>
      <c r="AC74" s="26"/>
      <c r="AD74" s="26"/>
      <c r="AE74" s="26"/>
      <c r="AF74" s="26"/>
      <c r="AG74" s="26"/>
      <c r="AH74" s="35">
        <f t="shared" si="1"/>
        <v>1</v>
      </c>
      <c r="AI74" s="35">
        <v>0</v>
      </c>
    </row>
    <row r="75" spans="1:35" x14ac:dyDescent="0.2">
      <c r="A75" s="24" t="s">
        <v>1500</v>
      </c>
      <c r="B75" s="27" t="s">
        <v>211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>
        <v>2017</v>
      </c>
      <c r="AB75" s="26"/>
      <c r="AC75" s="26"/>
      <c r="AD75" s="26"/>
      <c r="AE75" s="26"/>
      <c r="AF75" s="26"/>
      <c r="AG75" s="26">
        <v>2023</v>
      </c>
      <c r="AH75" s="35">
        <f t="shared" si="1"/>
        <v>2</v>
      </c>
      <c r="AI75" s="35">
        <v>1</v>
      </c>
    </row>
    <row r="76" spans="1:35" x14ac:dyDescent="0.2">
      <c r="A76" s="27" t="s">
        <v>1501</v>
      </c>
      <c r="B76" s="24" t="s">
        <v>460</v>
      </c>
      <c r="C76" s="35"/>
      <c r="D76" s="35"/>
      <c r="E76" s="35"/>
      <c r="F76" s="35"/>
      <c r="G76" s="35">
        <v>1997</v>
      </c>
      <c r="H76" s="35">
        <v>1998</v>
      </c>
      <c r="I76" s="35">
        <v>1999</v>
      </c>
      <c r="J76" s="35">
        <v>2000</v>
      </c>
      <c r="K76" s="35">
        <v>2001</v>
      </c>
      <c r="L76" s="35">
        <v>2002</v>
      </c>
      <c r="M76" s="35">
        <v>2003</v>
      </c>
      <c r="N76" s="35">
        <v>2004</v>
      </c>
      <c r="O76" s="35">
        <v>2005</v>
      </c>
      <c r="P76" s="35">
        <v>2006</v>
      </c>
      <c r="Q76" s="35">
        <v>2007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26"/>
      <c r="AC76" s="26"/>
      <c r="AD76" s="26"/>
      <c r="AE76" s="26"/>
      <c r="AF76" s="26"/>
      <c r="AG76" s="26"/>
      <c r="AH76" s="35">
        <f t="shared" si="1"/>
        <v>11</v>
      </c>
      <c r="AI76" s="35">
        <v>0</v>
      </c>
    </row>
    <row r="77" spans="1:35" x14ac:dyDescent="0.2">
      <c r="A77" s="24" t="s">
        <v>1502</v>
      </c>
      <c r="B77" s="24" t="s">
        <v>59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>
        <v>2003</v>
      </c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26"/>
      <c r="AC77" s="26"/>
      <c r="AD77" s="26"/>
      <c r="AE77" s="26"/>
      <c r="AF77" s="26"/>
      <c r="AG77" s="26"/>
      <c r="AH77" s="35">
        <f t="shared" si="1"/>
        <v>1</v>
      </c>
      <c r="AI77" s="35">
        <v>0</v>
      </c>
    </row>
    <row r="78" spans="1:35" x14ac:dyDescent="0.2">
      <c r="A78" s="24" t="s">
        <v>1503</v>
      </c>
      <c r="B78" s="2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26"/>
      <c r="AC78" s="26"/>
      <c r="AD78" s="26"/>
      <c r="AE78" s="26"/>
      <c r="AF78" s="26"/>
      <c r="AG78" s="26">
        <v>2023</v>
      </c>
      <c r="AH78" s="35">
        <f t="shared" si="1"/>
        <v>1</v>
      </c>
      <c r="AI78" s="35">
        <v>1</v>
      </c>
    </row>
    <row r="79" spans="1:35" x14ac:dyDescent="0.2">
      <c r="A79" s="27" t="s">
        <v>1504</v>
      </c>
      <c r="B79" s="24" t="s">
        <v>253</v>
      </c>
      <c r="C79" s="35"/>
      <c r="D79" s="35"/>
      <c r="E79" s="35"/>
      <c r="F79" s="35"/>
      <c r="G79" s="35">
        <v>1997</v>
      </c>
      <c r="H79" s="35">
        <v>1998</v>
      </c>
      <c r="I79" s="35">
        <v>1999</v>
      </c>
      <c r="J79" s="35">
        <v>2000</v>
      </c>
      <c r="K79" s="35">
        <v>2001</v>
      </c>
      <c r="L79" s="35">
        <v>2002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26"/>
      <c r="AC79" s="26"/>
      <c r="AD79" s="26"/>
      <c r="AE79" s="26"/>
      <c r="AF79" s="26"/>
      <c r="AG79" s="26"/>
      <c r="AH79" s="35">
        <f t="shared" si="1"/>
        <v>6</v>
      </c>
      <c r="AI79" s="35">
        <v>0</v>
      </c>
    </row>
    <row r="80" spans="1:35" x14ac:dyDescent="0.2">
      <c r="A80" s="27" t="s">
        <v>1505</v>
      </c>
      <c r="B80" s="27" t="s">
        <v>53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26"/>
      <c r="AC80" s="26"/>
      <c r="AD80" s="26">
        <v>2020</v>
      </c>
      <c r="AE80" s="26"/>
      <c r="AF80" s="26"/>
      <c r="AG80" s="26"/>
      <c r="AH80" s="35">
        <f t="shared" si="1"/>
        <v>1</v>
      </c>
      <c r="AI80" s="35">
        <v>0</v>
      </c>
    </row>
    <row r="81" spans="1:35" x14ac:dyDescent="0.2">
      <c r="A81" s="27" t="s">
        <v>1506</v>
      </c>
      <c r="B81" s="24" t="s">
        <v>188</v>
      </c>
      <c r="C81" s="35"/>
      <c r="D81" s="35"/>
      <c r="E81" s="35"/>
      <c r="F81" s="35"/>
      <c r="G81" s="35"/>
      <c r="H81" s="35">
        <v>1998</v>
      </c>
      <c r="I81" s="35">
        <v>1999</v>
      </c>
      <c r="J81" s="35">
        <v>2000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26"/>
      <c r="AC81" s="26"/>
      <c r="AD81" s="26"/>
      <c r="AE81" s="26"/>
      <c r="AF81" s="26"/>
      <c r="AG81" s="26"/>
      <c r="AH81" s="35">
        <f t="shared" si="1"/>
        <v>3</v>
      </c>
      <c r="AI81" s="35">
        <v>0</v>
      </c>
    </row>
    <row r="82" spans="1:35" x14ac:dyDescent="0.2">
      <c r="A82" s="27" t="s">
        <v>1507</v>
      </c>
      <c r="B82" s="24" t="s">
        <v>1094</v>
      </c>
      <c r="C82" s="35"/>
      <c r="D82" s="35"/>
      <c r="E82" s="35">
        <v>1995</v>
      </c>
      <c r="F82" s="35">
        <v>1996</v>
      </c>
      <c r="G82" s="35">
        <v>1997</v>
      </c>
      <c r="H82" s="35">
        <v>1998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26"/>
      <c r="AC82" s="26"/>
      <c r="AD82" s="26"/>
      <c r="AE82" s="26"/>
      <c r="AF82" s="26"/>
      <c r="AG82" s="26"/>
      <c r="AH82" s="35">
        <f t="shared" si="1"/>
        <v>4</v>
      </c>
      <c r="AI82" s="35">
        <v>0</v>
      </c>
    </row>
    <row r="83" spans="1:35" x14ac:dyDescent="0.2">
      <c r="A83" s="27" t="s">
        <v>1508</v>
      </c>
      <c r="B83" s="24" t="s">
        <v>55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26"/>
      <c r="AC83" s="26"/>
      <c r="AD83" s="26"/>
      <c r="AE83" s="26">
        <v>2021</v>
      </c>
      <c r="AF83" s="26"/>
      <c r="AG83" s="26"/>
      <c r="AH83" s="35">
        <f t="shared" si="1"/>
        <v>1</v>
      </c>
      <c r="AI83" s="35">
        <v>0</v>
      </c>
    </row>
    <row r="84" spans="1:35" x14ac:dyDescent="0.2">
      <c r="A84" s="24" t="s">
        <v>1508</v>
      </c>
      <c r="B84" s="24" t="s">
        <v>86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>
        <v>2007</v>
      </c>
      <c r="R84" s="35">
        <v>2008</v>
      </c>
      <c r="S84" s="35">
        <v>2009</v>
      </c>
      <c r="T84" s="35">
        <v>2010</v>
      </c>
      <c r="U84" s="35"/>
      <c r="V84" s="35"/>
      <c r="W84" s="35"/>
      <c r="X84" s="35"/>
      <c r="Y84" s="35"/>
      <c r="Z84" s="35"/>
      <c r="AA84" s="35"/>
      <c r="AB84" s="26">
        <v>2018</v>
      </c>
      <c r="AC84" s="26"/>
      <c r="AD84" s="26"/>
      <c r="AE84" s="26"/>
      <c r="AF84" s="26"/>
      <c r="AG84" s="26"/>
      <c r="AH84" s="35">
        <f t="shared" si="1"/>
        <v>5</v>
      </c>
      <c r="AI84" s="35">
        <v>0</v>
      </c>
    </row>
    <row r="85" spans="1:35" x14ac:dyDescent="0.2">
      <c r="A85" s="27" t="s">
        <v>1509</v>
      </c>
      <c r="B85" s="24" t="s">
        <v>122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>
        <v>2016</v>
      </c>
      <c r="AA85" s="35"/>
      <c r="AB85" s="26">
        <v>2018</v>
      </c>
      <c r="AC85" s="26">
        <v>2019</v>
      </c>
      <c r="AD85" s="31">
        <v>2020</v>
      </c>
      <c r="AE85" s="31"/>
      <c r="AF85" s="31">
        <v>2022</v>
      </c>
      <c r="AG85" s="31"/>
      <c r="AH85" s="35">
        <f t="shared" si="1"/>
        <v>5</v>
      </c>
      <c r="AI85" s="35">
        <v>0</v>
      </c>
    </row>
    <row r="86" spans="1:35" x14ac:dyDescent="0.2">
      <c r="A86" s="24" t="s">
        <v>1510</v>
      </c>
      <c r="B86" s="27" t="s">
        <v>77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>
        <v>2012</v>
      </c>
      <c r="W86" s="35">
        <v>2013</v>
      </c>
      <c r="X86" s="35"/>
      <c r="Y86" s="35"/>
      <c r="Z86" s="35"/>
      <c r="AA86" s="35"/>
      <c r="AB86" s="26"/>
      <c r="AC86" s="26"/>
      <c r="AD86" s="26"/>
      <c r="AE86" s="26"/>
      <c r="AF86" s="26"/>
      <c r="AG86" s="26"/>
      <c r="AH86" s="35">
        <f t="shared" si="1"/>
        <v>2</v>
      </c>
      <c r="AI86" s="35">
        <v>0</v>
      </c>
    </row>
    <row r="87" spans="1:35" x14ac:dyDescent="0.2">
      <c r="A87" s="27" t="s">
        <v>1511</v>
      </c>
      <c r="B87" s="27" t="s">
        <v>55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26">
        <v>2018</v>
      </c>
      <c r="AC87" s="26">
        <v>2019</v>
      </c>
      <c r="AD87" s="26"/>
      <c r="AE87" s="26"/>
      <c r="AF87" s="26"/>
      <c r="AG87" s="26"/>
      <c r="AH87" s="35">
        <f t="shared" si="1"/>
        <v>2</v>
      </c>
      <c r="AI87" s="35">
        <v>0</v>
      </c>
    </row>
    <row r="88" spans="1:35" x14ac:dyDescent="0.2">
      <c r="A88" s="21" t="s">
        <v>1512</v>
      </c>
      <c r="B88" s="27" t="s">
        <v>86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26"/>
      <c r="AC88" s="26">
        <v>2019</v>
      </c>
      <c r="AD88" s="26"/>
      <c r="AE88" s="26"/>
      <c r="AF88" s="26"/>
      <c r="AG88" s="26"/>
      <c r="AH88" s="35">
        <f t="shared" si="1"/>
        <v>1</v>
      </c>
      <c r="AI88" s="35">
        <v>0</v>
      </c>
    </row>
    <row r="89" spans="1:35" x14ac:dyDescent="0.2">
      <c r="A89" s="24" t="s">
        <v>1513</v>
      </c>
      <c r="B89" s="27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>
        <v>2013</v>
      </c>
      <c r="X89" s="35"/>
      <c r="Y89" s="35"/>
      <c r="Z89" s="35"/>
      <c r="AA89" s="35"/>
      <c r="AB89" s="26"/>
      <c r="AC89" s="26"/>
      <c r="AD89" s="26"/>
      <c r="AE89" s="26"/>
      <c r="AF89" s="26"/>
      <c r="AG89" s="26"/>
      <c r="AH89" s="35">
        <f t="shared" si="1"/>
        <v>1</v>
      </c>
      <c r="AI89" s="35">
        <v>0</v>
      </c>
    </row>
    <row r="90" spans="1:35" x14ac:dyDescent="0.2">
      <c r="A90" s="24" t="s">
        <v>1514</v>
      </c>
      <c r="B90" s="24" t="s">
        <v>106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v>2016</v>
      </c>
      <c r="AA90" s="35"/>
      <c r="AB90" s="26"/>
      <c r="AC90" s="26"/>
      <c r="AD90" s="26">
        <v>2020</v>
      </c>
      <c r="AE90" s="26"/>
      <c r="AF90" s="26"/>
      <c r="AG90" s="26"/>
      <c r="AH90" s="35">
        <f t="shared" si="1"/>
        <v>2</v>
      </c>
      <c r="AI90" s="35">
        <v>0</v>
      </c>
    </row>
    <row r="91" spans="1:35" x14ac:dyDescent="0.2">
      <c r="A91" s="24" t="s">
        <v>1515</v>
      </c>
      <c r="B91" s="24" t="s">
        <v>199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>
        <v>2015</v>
      </c>
      <c r="Z91" s="35">
        <v>2016</v>
      </c>
      <c r="AA91" s="35"/>
      <c r="AB91" s="26"/>
      <c r="AC91" s="26"/>
      <c r="AD91" s="26"/>
      <c r="AE91" s="26"/>
      <c r="AF91" s="26"/>
      <c r="AG91" s="26"/>
      <c r="AH91" s="35">
        <f t="shared" si="1"/>
        <v>2</v>
      </c>
      <c r="AI91" s="35">
        <v>0</v>
      </c>
    </row>
    <row r="92" spans="1:35" x14ac:dyDescent="0.2">
      <c r="A92" s="24" t="s">
        <v>1515</v>
      </c>
      <c r="B92" s="24" t="s">
        <v>375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1">
        <v>2017</v>
      </c>
      <c r="AB92" s="26">
        <v>2018</v>
      </c>
      <c r="AC92" s="26">
        <v>2019</v>
      </c>
      <c r="AD92" s="26">
        <v>2020</v>
      </c>
      <c r="AE92" s="26">
        <v>2021</v>
      </c>
      <c r="AF92" s="31">
        <v>2022</v>
      </c>
      <c r="AG92" s="26">
        <v>2023</v>
      </c>
      <c r="AH92" s="35">
        <f t="shared" si="1"/>
        <v>7</v>
      </c>
      <c r="AI92" s="35">
        <v>7</v>
      </c>
    </row>
    <row r="93" spans="1:35" x14ac:dyDescent="0.2">
      <c r="A93" s="24" t="s">
        <v>1516</v>
      </c>
      <c r="B93" s="24" t="s">
        <v>77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26"/>
      <c r="AC93" s="26"/>
      <c r="AD93" s="26"/>
      <c r="AE93" s="26"/>
      <c r="AF93" s="26"/>
      <c r="AG93" s="26">
        <v>2023</v>
      </c>
      <c r="AH93" s="35">
        <f t="shared" si="1"/>
        <v>1</v>
      </c>
      <c r="AI93" s="35">
        <v>1</v>
      </c>
    </row>
    <row r="94" spans="1:35" x14ac:dyDescent="0.2">
      <c r="A94" s="27" t="s">
        <v>1517</v>
      </c>
      <c r="B94" s="27" t="s">
        <v>95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26"/>
      <c r="AC94" s="26"/>
      <c r="AD94" s="26">
        <v>2020</v>
      </c>
      <c r="AE94" s="26">
        <v>2021</v>
      </c>
      <c r="AF94" s="26"/>
      <c r="AG94" s="26"/>
      <c r="AH94" s="35">
        <f t="shared" si="1"/>
        <v>2</v>
      </c>
      <c r="AI94" s="35">
        <v>0</v>
      </c>
    </row>
    <row r="95" spans="1:35" x14ac:dyDescent="0.2">
      <c r="A95" s="27" t="s">
        <v>1518</v>
      </c>
      <c r="B95" s="27" t="s">
        <v>53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26"/>
      <c r="AC95" s="26"/>
      <c r="AD95" s="26"/>
      <c r="AE95" s="26"/>
      <c r="AF95" s="26">
        <v>2022</v>
      </c>
      <c r="AG95" s="26"/>
      <c r="AH95" s="35">
        <f t="shared" si="1"/>
        <v>1</v>
      </c>
      <c r="AI95" s="35">
        <v>0</v>
      </c>
    </row>
    <row r="96" spans="1:35" x14ac:dyDescent="0.2">
      <c r="A96" s="27" t="s">
        <v>1519</v>
      </c>
      <c r="B96" s="27" t="s">
        <v>97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26">
        <v>2018</v>
      </c>
      <c r="AC96" s="26">
        <v>2019</v>
      </c>
      <c r="AD96" s="26"/>
      <c r="AE96" s="26"/>
      <c r="AF96" s="26"/>
      <c r="AG96" s="26"/>
      <c r="AH96" s="35">
        <f t="shared" si="1"/>
        <v>2</v>
      </c>
      <c r="AI96" s="35">
        <v>0</v>
      </c>
    </row>
    <row r="97" spans="1:35" x14ac:dyDescent="0.2">
      <c r="A97" s="24" t="s">
        <v>1520</v>
      </c>
      <c r="B97" s="24" t="s">
        <v>59</v>
      </c>
      <c r="C97" s="35"/>
      <c r="D97" s="35"/>
      <c r="E97" s="35"/>
      <c r="F97" s="35"/>
      <c r="G97" s="35"/>
      <c r="H97" s="35"/>
      <c r="I97" s="35"/>
      <c r="J97" s="35">
        <v>2000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6"/>
      <c r="AC97" s="26"/>
      <c r="AD97" s="26"/>
      <c r="AE97" s="26"/>
      <c r="AF97" s="26"/>
      <c r="AG97" s="26"/>
      <c r="AH97" s="35">
        <f t="shared" si="1"/>
        <v>1</v>
      </c>
      <c r="AI97" s="35">
        <v>0</v>
      </c>
    </row>
    <row r="98" spans="1:35" x14ac:dyDescent="0.2">
      <c r="A98" s="27" t="s">
        <v>1521</v>
      </c>
      <c r="B98" s="24" t="s">
        <v>104</v>
      </c>
      <c r="C98" s="35"/>
      <c r="D98" s="35">
        <v>1994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26"/>
      <c r="AC98" s="26"/>
      <c r="AD98" s="26"/>
      <c r="AE98" s="26"/>
      <c r="AF98" s="26"/>
      <c r="AG98" s="26"/>
      <c r="AH98" s="35">
        <f t="shared" si="1"/>
        <v>1</v>
      </c>
      <c r="AI98" s="35">
        <v>0</v>
      </c>
    </row>
    <row r="99" spans="1:35" x14ac:dyDescent="0.2">
      <c r="A99" s="24" t="s">
        <v>1522</v>
      </c>
      <c r="B99" s="24" t="s">
        <v>106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v>2009</v>
      </c>
      <c r="T99" s="35"/>
      <c r="U99" s="35"/>
      <c r="V99" s="35"/>
      <c r="W99" s="35"/>
      <c r="X99" s="35"/>
      <c r="Y99" s="35"/>
      <c r="Z99" s="35"/>
      <c r="AA99" s="35"/>
      <c r="AB99" s="26"/>
      <c r="AC99" s="26"/>
      <c r="AD99" s="26"/>
      <c r="AE99" s="26"/>
      <c r="AF99" s="26"/>
      <c r="AG99" s="26"/>
      <c r="AH99" s="35">
        <f t="shared" si="1"/>
        <v>1</v>
      </c>
      <c r="AI99" s="35">
        <v>0</v>
      </c>
    </row>
    <row r="100" spans="1:35" x14ac:dyDescent="0.2">
      <c r="A100" s="27" t="s">
        <v>1523</v>
      </c>
      <c r="B100" s="27" t="s">
        <v>375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26"/>
      <c r="AC100" s="26"/>
      <c r="AD100" s="26">
        <v>2020</v>
      </c>
      <c r="AE100" s="26">
        <v>2021</v>
      </c>
      <c r="AF100" s="26">
        <v>2022</v>
      </c>
      <c r="AG100" s="26">
        <v>2023</v>
      </c>
      <c r="AH100" s="35">
        <f t="shared" si="1"/>
        <v>4</v>
      </c>
      <c r="AI100" s="35">
        <v>4</v>
      </c>
    </row>
    <row r="101" spans="1:35" x14ac:dyDescent="0.2">
      <c r="A101" s="27" t="s">
        <v>1524</v>
      </c>
      <c r="B101" s="27" t="s">
        <v>59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26"/>
      <c r="AC101" s="26"/>
      <c r="AD101" s="26"/>
      <c r="AE101" s="26"/>
      <c r="AF101" s="26"/>
      <c r="AG101" s="26">
        <v>2023</v>
      </c>
      <c r="AH101" s="35">
        <f t="shared" si="1"/>
        <v>1</v>
      </c>
      <c r="AI101" s="35">
        <v>1</v>
      </c>
    </row>
    <row r="102" spans="1:35" x14ac:dyDescent="0.2">
      <c r="A102" s="27" t="s">
        <v>1525</v>
      </c>
      <c r="B102" s="27" t="s">
        <v>53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26"/>
      <c r="AC102" s="26"/>
      <c r="AD102" s="26"/>
      <c r="AE102" s="26"/>
      <c r="AF102" s="26">
        <v>2022</v>
      </c>
      <c r="AG102" s="26">
        <v>2023</v>
      </c>
      <c r="AH102" s="35">
        <f t="shared" si="1"/>
        <v>2</v>
      </c>
      <c r="AI102" s="35">
        <v>2</v>
      </c>
    </row>
    <row r="103" spans="1:35" x14ac:dyDescent="0.2">
      <c r="A103" s="27" t="s">
        <v>1526</v>
      </c>
      <c r="B103" s="27" t="s">
        <v>106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26"/>
      <c r="AC103" s="26"/>
      <c r="AD103" s="26">
        <v>2020</v>
      </c>
      <c r="AE103" s="26"/>
      <c r="AF103" s="26"/>
      <c r="AG103" s="26"/>
      <c r="AH103" s="35">
        <f t="shared" si="1"/>
        <v>1</v>
      </c>
      <c r="AI103" s="35">
        <v>0</v>
      </c>
    </row>
    <row r="104" spans="1:35" x14ac:dyDescent="0.2">
      <c r="A104" s="24" t="s">
        <v>1527</v>
      </c>
      <c r="B104" s="2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>
        <v>2015</v>
      </c>
      <c r="Z104" s="35"/>
      <c r="AA104" s="35"/>
      <c r="AB104" s="26"/>
      <c r="AC104" s="26"/>
      <c r="AD104" s="26"/>
      <c r="AE104" s="26"/>
      <c r="AF104" s="26"/>
      <c r="AG104" s="26"/>
      <c r="AH104" s="35">
        <f t="shared" si="1"/>
        <v>1</v>
      </c>
      <c r="AI104" s="35">
        <v>0</v>
      </c>
    </row>
    <row r="105" spans="1:35" x14ac:dyDescent="0.2">
      <c r="A105" s="24" t="s">
        <v>1528</v>
      </c>
      <c r="B105" s="21" t="s">
        <v>53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26"/>
      <c r="AC105" s="26">
        <v>2019</v>
      </c>
      <c r="AD105" s="26"/>
      <c r="AE105" s="26"/>
      <c r="AF105" s="26"/>
      <c r="AG105" s="26"/>
      <c r="AH105" s="35">
        <f t="shared" si="1"/>
        <v>1</v>
      </c>
      <c r="AI105" s="35">
        <v>0</v>
      </c>
    </row>
    <row r="106" spans="1:35" x14ac:dyDescent="0.2">
      <c r="A106" s="24" t="s">
        <v>1529</v>
      </c>
      <c r="B106" s="24" t="s">
        <v>82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>
        <v>2013</v>
      </c>
      <c r="X106" s="35">
        <v>2014</v>
      </c>
      <c r="Y106" s="35">
        <v>2015</v>
      </c>
      <c r="Z106" s="35">
        <v>2016</v>
      </c>
      <c r="AA106" s="35">
        <v>2017</v>
      </c>
      <c r="AB106" s="31">
        <v>2018</v>
      </c>
      <c r="AC106" s="26">
        <v>2019</v>
      </c>
      <c r="AD106" s="26">
        <v>2020</v>
      </c>
      <c r="AE106" s="26">
        <v>2021</v>
      </c>
      <c r="AF106" s="26">
        <v>2022</v>
      </c>
      <c r="AG106" s="31">
        <v>2023</v>
      </c>
      <c r="AH106" s="35">
        <f t="shared" si="1"/>
        <v>11</v>
      </c>
      <c r="AI106" s="35">
        <v>11</v>
      </c>
    </row>
    <row r="107" spans="1:35" x14ac:dyDescent="0.2">
      <c r="A107" s="24" t="s">
        <v>1530</v>
      </c>
      <c r="B107" s="24" t="s">
        <v>86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1"/>
      <c r="AC107" s="26"/>
      <c r="AD107" s="26"/>
      <c r="AE107" s="26"/>
      <c r="AF107" s="26"/>
      <c r="AG107" s="26">
        <v>2023</v>
      </c>
      <c r="AH107" s="35">
        <f t="shared" si="1"/>
        <v>1</v>
      </c>
      <c r="AI107" s="35">
        <v>1</v>
      </c>
    </row>
    <row r="108" spans="1:35" x14ac:dyDescent="0.2">
      <c r="A108" s="27" t="s">
        <v>1531</v>
      </c>
      <c r="B108" s="27" t="s">
        <v>53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26"/>
      <c r="AC108" s="26"/>
      <c r="AD108" s="31">
        <v>2020</v>
      </c>
      <c r="AE108" s="26">
        <v>2021</v>
      </c>
      <c r="AF108" s="31">
        <v>2022</v>
      </c>
      <c r="AG108" s="31">
        <v>2023</v>
      </c>
      <c r="AH108" s="35">
        <f t="shared" si="1"/>
        <v>4</v>
      </c>
      <c r="AI108" s="35">
        <v>4</v>
      </c>
    </row>
    <row r="109" spans="1:35" x14ac:dyDescent="0.2">
      <c r="A109" s="27" t="s">
        <v>1532</v>
      </c>
      <c r="B109" s="24" t="s">
        <v>86</v>
      </c>
      <c r="C109" s="35">
        <v>1993</v>
      </c>
      <c r="D109" s="35">
        <v>1994</v>
      </c>
      <c r="E109" s="35">
        <v>1995</v>
      </c>
      <c r="F109" s="35"/>
      <c r="G109" s="35"/>
      <c r="H109" s="35">
        <v>1998</v>
      </c>
      <c r="I109" s="35">
        <v>1999</v>
      </c>
      <c r="J109" s="35">
        <v>2000</v>
      </c>
      <c r="K109" s="35">
        <v>2001</v>
      </c>
      <c r="L109" s="35">
        <v>2002</v>
      </c>
      <c r="M109" s="35">
        <v>2003</v>
      </c>
      <c r="N109" s="35">
        <v>2004</v>
      </c>
      <c r="O109" s="35">
        <v>2005</v>
      </c>
      <c r="P109" s="35">
        <v>2006</v>
      </c>
      <c r="Q109" s="35">
        <v>2007</v>
      </c>
      <c r="R109" s="35">
        <v>2008</v>
      </c>
      <c r="S109" s="35">
        <v>2009</v>
      </c>
      <c r="T109" s="35">
        <v>2010</v>
      </c>
      <c r="U109" s="35">
        <v>2011</v>
      </c>
      <c r="V109" s="35">
        <v>2012</v>
      </c>
      <c r="W109" s="35">
        <v>2013</v>
      </c>
      <c r="X109" s="35">
        <v>2014</v>
      </c>
      <c r="Y109" s="35">
        <v>2015</v>
      </c>
      <c r="Z109" s="35">
        <v>2016</v>
      </c>
      <c r="AA109" s="31">
        <v>2017</v>
      </c>
      <c r="AB109" s="26">
        <v>2018</v>
      </c>
      <c r="AC109" s="26">
        <v>2019</v>
      </c>
      <c r="AD109" s="26">
        <v>2020</v>
      </c>
      <c r="AE109" s="26">
        <v>2021</v>
      </c>
      <c r="AF109" s="31">
        <v>2022</v>
      </c>
      <c r="AG109" s="26">
        <v>2023</v>
      </c>
      <c r="AH109" s="35">
        <f t="shared" si="1"/>
        <v>29</v>
      </c>
      <c r="AI109" s="35">
        <v>26</v>
      </c>
    </row>
    <row r="110" spans="1:35" x14ac:dyDescent="0.2">
      <c r="A110" s="24" t="s">
        <v>1533</v>
      </c>
      <c r="B110" s="24" t="s">
        <v>95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>
        <v>2010</v>
      </c>
      <c r="U110" s="35">
        <v>2011</v>
      </c>
      <c r="V110" s="35">
        <v>2012</v>
      </c>
      <c r="W110" s="35">
        <v>2013</v>
      </c>
      <c r="X110" s="35">
        <v>2014</v>
      </c>
      <c r="Y110" s="35">
        <v>2015</v>
      </c>
      <c r="Z110" s="35">
        <v>2016</v>
      </c>
      <c r="AA110" s="35">
        <v>2017</v>
      </c>
      <c r="AB110" s="26">
        <v>2018</v>
      </c>
      <c r="AC110" s="26">
        <v>2019</v>
      </c>
      <c r="AD110" s="26">
        <v>2020</v>
      </c>
      <c r="AE110" s="26">
        <v>2021</v>
      </c>
      <c r="AF110" s="26">
        <v>2022</v>
      </c>
      <c r="AG110" s="26">
        <v>2023</v>
      </c>
      <c r="AH110" s="35">
        <f t="shared" si="1"/>
        <v>14</v>
      </c>
      <c r="AI110" s="35">
        <v>14</v>
      </c>
    </row>
    <row r="111" spans="1:35" x14ac:dyDescent="0.2">
      <c r="A111" s="27" t="s">
        <v>1534</v>
      </c>
      <c r="B111" s="27" t="s">
        <v>106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26"/>
      <c r="AC111" s="26"/>
      <c r="AD111" s="26"/>
      <c r="AE111" s="26"/>
      <c r="AF111" s="26">
        <v>2022</v>
      </c>
      <c r="AG111" s="26"/>
      <c r="AH111" s="35">
        <f t="shared" si="1"/>
        <v>1</v>
      </c>
      <c r="AI111" s="35">
        <v>0</v>
      </c>
    </row>
    <row r="112" spans="1:35" x14ac:dyDescent="0.2">
      <c r="A112" s="27" t="s">
        <v>1535</v>
      </c>
      <c r="B112" s="27" t="s">
        <v>375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26"/>
      <c r="AC112" s="26"/>
      <c r="AD112" s="31">
        <v>2020</v>
      </c>
      <c r="AE112" s="31"/>
      <c r="AF112" s="31"/>
      <c r="AG112" s="31"/>
      <c r="AH112" s="35">
        <f t="shared" si="1"/>
        <v>1</v>
      </c>
      <c r="AI112" s="35">
        <v>0</v>
      </c>
    </row>
    <row r="113" spans="1:35" x14ac:dyDescent="0.2">
      <c r="A113" s="24" t="s">
        <v>1536</v>
      </c>
      <c r="B113" s="24" t="s">
        <v>460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>
        <v>2007</v>
      </c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26"/>
      <c r="AC113" s="26"/>
      <c r="AD113" s="26"/>
      <c r="AE113" s="26"/>
      <c r="AF113" s="26"/>
      <c r="AG113" s="26"/>
      <c r="AH113" s="35">
        <f t="shared" si="1"/>
        <v>1</v>
      </c>
      <c r="AI113" s="35">
        <v>0</v>
      </c>
    </row>
    <row r="114" spans="1:35" x14ac:dyDescent="0.2">
      <c r="A114" s="27" t="s">
        <v>1537</v>
      </c>
      <c r="B114" s="27" t="s">
        <v>1428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26"/>
      <c r="AC114" s="26"/>
      <c r="AD114" s="26"/>
      <c r="AE114" s="26"/>
      <c r="AF114" s="26">
        <v>2022</v>
      </c>
      <c r="AG114" s="26">
        <v>2023</v>
      </c>
      <c r="AH114" s="35">
        <f t="shared" si="1"/>
        <v>2</v>
      </c>
      <c r="AI114" s="35">
        <v>2</v>
      </c>
    </row>
    <row r="115" spans="1:35" x14ac:dyDescent="0.2">
      <c r="A115" s="24" t="s">
        <v>1538</v>
      </c>
      <c r="B115" s="24" t="s">
        <v>375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>
        <v>2017</v>
      </c>
      <c r="AB115" s="26">
        <v>2018</v>
      </c>
      <c r="AC115" s="26"/>
      <c r="AD115" s="26"/>
      <c r="AE115" s="26"/>
      <c r="AF115" s="26"/>
      <c r="AG115" s="26"/>
      <c r="AH115" s="35">
        <f t="shared" si="1"/>
        <v>2</v>
      </c>
      <c r="AI115" s="35">
        <v>0</v>
      </c>
    </row>
    <row r="116" spans="1:35" x14ac:dyDescent="0.2">
      <c r="A116" s="21" t="s">
        <v>1539</v>
      </c>
      <c r="B116" s="24" t="s">
        <v>138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26"/>
      <c r="AC116" s="31">
        <v>2019</v>
      </c>
      <c r="AD116" s="31">
        <v>2020</v>
      </c>
      <c r="AE116" s="31"/>
      <c r="AF116" s="31"/>
      <c r="AG116" s="31"/>
      <c r="AH116" s="35">
        <f t="shared" si="1"/>
        <v>2</v>
      </c>
      <c r="AI116" s="35">
        <v>0</v>
      </c>
    </row>
    <row r="117" spans="1:35" x14ac:dyDescent="0.2">
      <c r="A117" s="37" t="s">
        <v>1540</v>
      </c>
      <c r="B117" s="24" t="s">
        <v>375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26"/>
      <c r="AC117" s="31">
        <v>2019</v>
      </c>
      <c r="AD117" s="26">
        <v>2020</v>
      </c>
      <c r="AE117" s="26">
        <v>2021</v>
      </c>
      <c r="AF117" s="31">
        <v>2022</v>
      </c>
      <c r="AG117" s="31"/>
      <c r="AH117" s="35">
        <f t="shared" si="1"/>
        <v>4</v>
      </c>
      <c r="AI117" s="35">
        <v>0</v>
      </c>
    </row>
    <row r="118" spans="1:35" x14ac:dyDescent="0.2">
      <c r="A118" s="37" t="s">
        <v>1541</v>
      </c>
      <c r="B118" s="21" t="s">
        <v>1542</v>
      </c>
      <c r="C118" s="35">
        <v>1993</v>
      </c>
      <c r="D118" s="35">
        <v>1994</v>
      </c>
      <c r="E118" s="35">
        <v>1995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26"/>
      <c r="AC118" s="26"/>
      <c r="AD118" s="26"/>
      <c r="AE118" s="26"/>
      <c r="AF118" s="26"/>
      <c r="AG118" s="26"/>
      <c r="AH118" s="35">
        <f t="shared" si="1"/>
        <v>3</v>
      </c>
      <c r="AI118" s="35">
        <v>0</v>
      </c>
    </row>
    <row r="119" spans="1:35" x14ac:dyDescent="0.2">
      <c r="A119" s="27" t="s">
        <v>1543</v>
      </c>
      <c r="B119" s="27" t="s">
        <v>106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26">
        <v>2018</v>
      </c>
      <c r="AC119" s="26"/>
      <c r="AD119" s="26"/>
      <c r="AE119" s="26"/>
      <c r="AF119" s="26"/>
      <c r="AG119" s="26"/>
      <c r="AH119" s="35">
        <f t="shared" si="1"/>
        <v>1</v>
      </c>
      <c r="AI119" s="35">
        <v>0</v>
      </c>
    </row>
    <row r="120" spans="1:35" x14ac:dyDescent="0.2">
      <c r="A120" s="27" t="s">
        <v>1544</v>
      </c>
      <c r="B120" s="24" t="s">
        <v>460</v>
      </c>
      <c r="C120" s="35"/>
      <c r="D120" s="35"/>
      <c r="E120" s="35"/>
      <c r="F120" s="35"/>
      <c r="G120" s="35"/>
      <c r="H120" s="35">
        <v>1998</v>
      </c>
      <c r="I120" s="35">
        <v>1999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26"/>
      <c r="AC120" s="26"/>
      <c r="AD120" s="26"/>
      <c r="AE120" s="26"/>
      <c r="AF120" s="26"/>
      <c r="AG120" s="26"/>
      <c r="AH120" s="35">
        <f t="shared" si="1"/>
        <v>2</v>
      </c>
      <c r="AI120" s="35">
        <v>0</v>
      </c>
    </row>
    <row r="121" spans="1:35" x14ac:dyDescent="0.2">
      <c r="A121" s="24" t="s">
        <v>1545</v>
      </c>
      <c r="B121" s="24" t="s">
        <v>84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26"/>
      <c r="AC121" s="26">
        <v>2019</v>
      </c>
      <c r="AD121" s="26">
        <v>2020</v>
      </c>
      <c r="AE121" s="26">
        <v>2021</v>
      </c>
      <c r="AF121" s="26"/>
      <c r="AG121" s="26"/>
      <c r="AH121" s="35">
        <f t="shared" si="1"/>
        <v>3</v>
      </c>
      <c r="AI121" s="35">
        <v>0</v>
      </c>
    </row>
    <row r="122" spans="1:35" x14ac:dyDescent="0.2">
      <c r="A122" s="21" t="s">
        <v>1546</v>
      </c>
      <c r="B122" s="21" t="s">
        <v>55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26"/>
      <c r="AC122" s="26">
        <v>2019</v>
      </c>
      <c r="AD122" s="26"/>
      <c r="AE122" s="26"/>
      <c r="AF122" s="26"/>
      <c r="AG122" s="26"/>
      <c r="AH122" s="35">
        <f t="shared" si="1"/>
        <v>1</v>
      </c>
      <c r="AI122" s="35">
        <v>0</v>
      </c>
    </row>
    <row r="123" spans="1:35" x14ac:dyDescent="0.2">
      <c r="A123" s="21" t="s">
        <v>1547</v>
      </c>
      <c r="B123" s="21" t="s">
        <v>460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>
        <v>2009</v>
      </c>
      <c r="T123" s="35"/>
      <c r="U123" s="35"/>
      <c r="V123" s="35"/>
      <c r="W123" s="35"/>
      <c r="X123" s="35"/>
      <c r="Y123" s="35"/>
      <c r="Z123" s="35"/>
      <c r="AA123" s="35"/>
      <c r="AB123" s="26"/>
      <c r="AC123" s="26"/>
      <c r="AD123" s="26"/>
      <c r="AE123" s="26"/>
      <c r="AF123" s="26"/>
      <c r="AG123" s="26"/>
      <c r="AH123" s="35">
        <f t="shared" si="1"/>
        <v>1</v>
      </c>
      <c r="AI123" s="35">
        <v>0</v>
      </c>
    </row>
    <row r="124" spans="1:35" x14ac:dyDescent="0.2">
      <c r="A124" s="24" t="s">
        <v>1548</v>
      </c>
      <c r="B124" s="2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>
        <v>2013</v>
      </c>
      <c r="X124" s="35"/>
      <c r="Y124" s="35"/>
      <c r="Z124" s="35"/>
      <c r="AA124" s="35"/>
      <c r="AB124" s="26"/>
      <c r="AC124" s="26"/>
      <c r="AD124" s="26"/>
      <c r="AE124" s="26"/>
      <c r="AF124" s="26"/>
      <c r="AG124" s="26"/>
      <c r="AH124" s="35">
        <f t="shared" si="1"/>
        <v>1</v>
      </c>
      <c r="AI124" s="35">
        <v>0</v>
      </c>
    </row>
    <row r="125" spans="1:35" x14ac:dyDescent="0.2">
      <c r="A125" s="27" t="s">
        <v>1549</v>
      </c>
      <c r="B125" s="24" t="s">
        <v>106</v>
      </c>
      <c r="C125" s="35"/>
      <c r="D125" s="35">
        <v>1994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>
        <v>2004</v>
      </c>
      <c r="O125" s="35"/>
      <c r="P125" s="35"/>
      <c r="Q125" s="35">
        <v>2007</v>
      </c>
      <c r="R125" s="35"/>
      <c r="S125" s="35"/>
      <c r="T125" s="35">
        <v>2010</v>
      </c>
      <c r="U125" s="35">
        <v>2011</v>
      </c>
      <c r="V125" s="35">
        <v>2012</v>
      </c>
      <c r="W125" s="35">
        <v>2013</v>
      </c>
      <c r="X125" s="35">
        <v>2014</v>
      </c>
      <c r="Y125" s="35">
        <v>2015</v>
      </c>
      <c r="Z125" s="35">
        <v>2016</v>
      </c>
      <c r="AA125" s="35">
        <v>2017</v>
      </c>
      <c r="AB125" s="26">
        <v>2018</v>
      </c>
      <c r="AC125" s="26">
        <v>2019</v>
      </c>
      <c r="AD125" s="26">
        <v>2020</v>
      </c>
      <c r="AE125" s="26">
        <v>2021</v>
      </c>
      <c r="AF125" s="26">
        <v>2022</v>
      </c>
      <c r="AG125" s="26">
        <v>2023</v>
      </c>
      <c r="AH125" s="35">
        <f t="shared" si="1"/>
        <v>17</v>
      </c>
      <c r="AI125" s="35">
        <v>14</v>
      </c>
    </row>
    <row r="126" spans="1:35" x14ac:dyDescent="0.2">
      <c r="A126" s="24" t="s">
        <v>1550</v>
      </c>
      <c r="B126" s="24" t="s">
        <v>122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26"/>
      <c r="AC126" s="26">
        <v>2019</v>
      </c>
      <c r="AD126" s="26"/>
      <c r="AE126" s="26"/>
      <c r="AF126" s="26"/>
      <c r="AG126" s="26"/>
      <c r="AH126" s="35">
        <f t="shared" si="1"/>
        <v>1</v>
      </c>
      <c r="AI126" s="35">
        <v>0</v>
      </c>
    </row>
    <row r="127" spans="1:35" x14ac:dyDescent="0.2">
      <c r="A127" s="37" t="s">
        <v>1551</v>
      </c>
      <c r="B127" s="24" t="s">
        <v>375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>
        <v>2017</v>
      </c>
      <c r="AB127" s="26">
        <v>2018</v>
      </c>
      <c r="AC127" s="26">
        <v>2019</v>
      </c>
      <c r="AD127" s="26">
        <v>2020</v>
      </c>
      <c r="AE127" s="26">
        <v>2021</v>
      </c>
      <c r="AF127" s="26">
        <v>2022</v>
      </c>
      <c r="AG127" s="26">
        <v>2023</v>
      </c>
      <c r="AH127" s="35">
        <f t="shared" si="1"/>
        <v>7</v>
      </c>
      <c r="AI127" s="35">
        <v>7</v>
      </c>
    </row>
    <row r="128" spans="1:35" x14ac:dyDescent="0.2">
      <c r="A128" s="27" t="s">
        <v>1552</v>
      </c>
      <c r="B128" s="27" t="s">
        <v>53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26"/>
      <c r="AC128" s="26"/>
      <c r="AD128" s="26">
        <v>2020</v>
      </c>
      <c r="AE128" s="26"/>
      <c r="AF128" s="26"/>
      <c r="AG128" s="26"/>
      <c r="AH128" s="35">
        <f t="shared" si="1"/>
        <v>1</v>
      </c>
      <c r="AI128" s="35">
        <v>0</v>
      </c>
    </row>
    <row r="129" spans="1:35" x14ac:dyDescent="0.2">
      <c r="A129" s="27" t="s">
        <v>1553</v>
      </c>
      <c r="B129" s="27" t="s">
        <v>53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26">
        <v>2018</v>
      </c>
      <c r="AC129" s="26">
        <v>2019</v>
      </c>
      <c r="AD129" s="31">
        <v>2020</v>
      </c>
      <c r="AE129" s="31">
        <v>2021</v>
      </c>
      <c r="AF129" s="26">
        <v>2022</v>
      </c>
      <c r="AG129" s="26"/>
      <c r="AH129" s="35">
        <f t="shared" si="1"/>
        <v>5</v>
      </c>
      <c r="AI129" s="35">
        <v>0</v>
      </c>
    </row>
    <row r="130" spans="1:35" x14ac:dyDescent="0.2">
      <c r="A130" s="27" t="s">
        <v>1554</v>
      </c>
      <c r="B130" s="27" t="s">
        <v>95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26"/>
      <c r="AC130" s="26"/>
      <c r="AD130" s="26">
        <v>2020</v>
      </c>
      <c r="AE130" s="26"/>
      <c r="AF130" s="26"/>
      <c r="AG130" s="26"/>
      <c r="AH130" s="35">
        <f t="shared" si="1"/>
        <v>1</v>
      </c>
      <c r="AI130" s="35">
        <v>0</v>
      </c>
    </row>
    <row r="131" spans="1:35" x14ac:dyDescent="0.2">
      <c r="A131" s="24" t="s">
        <v>1555</v>
      </c>
      <c r="B131" s="24" t="s">
        <v>86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>
        <v>2008</v>
      </c>
      <c r="S131" s="35">
        <v>2009</v>
      </c>
      <c r="T131" s="35">
        <v>2010</v>
      </c>
      <c r="U131" s="35">
        <v>2011</v>
      </c>
      <c r="V131" s="35">
        <v>2012</v>
      </c>
      <c r="W131" s="35"/>
      <c r="X131" s="35"/>
      <c r="Y131" s="35"/>
      <c r="Z131" s="35"/>
      <c r="AA131" s="35"/>
      <c r="AB131" s="26"/>
      <c r="AC131" s="26"/>
      <c r="AD131" s="26"/>
      <c r="AE131" s="26"/>
      <c r="AF131" s="26"/>
      <c r="AG131" s="26"/>
      <c r="AH131" s="35">
        <f t="shared" ref="AH131:AH194" si="2">COUNT(C131:AG131)</f>
        <v>5</v>
      </c>
      <c r="AI131" s="35">
        <v>0</v>
      </c>
    </row>
    <row r="132" spans="1:35" x14ac:dyDescent="0.2">
      <c r="A132" s="27" t="s">
        <v>1556</v>
      </c>
      <c r="B132" s="27" t="s">
        <v>204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>
        <v>2012</v>
      </c>
      <c r="W132" s="35">
        <v>2013</v>
      </c>
      <c r="X132" s="35">
        <v>2014</v>
      </c>
      <c r="Y132" s="35">
        <v>2015</v>
      </c>
      <c r="Z132" s="35">
        <v>2016</v>
      </c>
      <c r="AA132" s="35">
        <v>2017</v>
      </c>
      <c r="AB132" s="26">
        <v>2018</v>
      </c>
      <c r="AC132" s="26">
        <v>2019</v>
      </c>
      <c r="AD132" s="26">
        <v>2020</v>
      </c>
      <c r="AE132" s="26">
        <v>2021</v>
      </c>
      <c r="AF132" s="26">
        <v>2022</v>
      </c>
      <c r="AG132" s="26">
        <v>2023</v>
      </c>
      <c r="AH132" s="35">
        <f t="shared" si="2"/>
        <v>12</v>
      </c>
      <c r="AI132" s="35">
        <v>12</v>
      </c>
    </row>
    <row r="133" spans="1:35" x14ac:dyDescent="0.2">
      <c r="A133" s="24" t="s">
        <v>1557</v>
      </c>
      <c r="B133" s="27" t="s">
        <v>321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>
        <v>2015</v>
      </c>
      <c r="Z133" s="35">
        <v>2016</v>
      </c>
      <c r="AA133" s="35"/>
      <c r="AB133" s="26"/>
      <c r="AC133" s="26"/>
      <c r="AD133" s="26"/>
      <c r="AE133" s="26"/>
      <c r="AF133" s="26">
        <v>2022</v>
      </c>
      <c r="AG133" s="26"/>
      <c r="AH133" s="35">
        <f t="shared" si="2"/>
        <v>3</v>
      </c>
      <c r="AI133" s="35">
        <v>0</v>
      </c>
    </row>
    <row r="134" spans="1:35" x14ac:dyDescent="0.2">
      <c r="A134" s="24" t="s">
        <v>1558</v>
      </c>
      <c r="B134" s="24" t="s">
        <v>375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>
        <v>2009</v>
      </c>
      <c r="T134" s="35">
        <v>2010</v>
      </c>
      <c r="U134" s="35"/>
      <c r="V134" s="35"/>
      <c r="W134" s="35"/>
      <c r="X134" s="35"/>
      <c r="Y134" s="35"/>
      <c r="Z134" s="35"/>
      <c r="AA134" s="35"/>
      <c r="AB134" s="26"/>
      <c r="AC134" s="26"/>
      <c r="AD134" s="26"/>
      <c r="AE134" s="26"/>
      <c r="AF134" s="26"/>
      <c r="AG134" s="26">
        <v>2023</v>
      </c>
      <c r="AH134" s="35">
        <f t="shared" si="2"/>
        <v>3</v>
      </c>
      <c r="AI134" s="35">
        <v>1</v>
      </c>
    </row>
    <row r="135" spans="1:35" x14ac:dyDescent="0.2">
      <c r="A135" s="24" t="s">
        <v>1559</v>
      </c>
      <c r="B135" s="24" t="s">
        <v>326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26"/>
      <c r="AC135" s="26"/>
      <c r="AD135" s="26"/>
      <c r="AE135" s="26"/>
      <c r="AF135" s="26"/>
      <c r="AG135" s="26">
        <v>2023</v>
      </c>
      <c r="AH135" s="35">
        <f t="shared" si="2"/>
        <v>1</v>
      </c>
      <c r="AI135" s="35">
        <v>1</v>
      </c>
    </row>
    <row r="136" spans="1:35" x14ac:dyDescent="0.2">
      <c r="A136" s="24" t="s">
        <v>1560</v>
      </c>
      <c r="B136" s="24" t="s">
        <v>326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26"/>
      <c r="AC136" s="26">
        <v>2019</v>
      </c>
      <c r="AD136" s="26">
        <v>2020</v>
      </c>
      <c r="AE136" s="26">
        <v>2021</v>
      </c>
      <c r="AF136" s="26">
        <v>2022</v>
      </c>
      <c r="AG136" s="26">
        <v>2023</v>
      </c>
      <c r="AH136" s="35">
        <f t="shared" si="2"/>
        <v>5</v>
      </c>
      <c r="AI136" s="35">
        <v>5</v>
      </c>
    </row>
    <row r="137" spans="1:35" x14ac:dyDescent="0.2">
      <c r="A137" s="21" t="s">
        <v>1561</v>
      </c>
      <c r="B137" s="21" t="s">
        <v>97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>
        <v>2005</v>
      </c>
      <c r="P137" s="35"/>
      <c r="Q137" s="35"/>
      <c r="R137" s="35"/>
      <c r="S137" s="35">
        <v>2009</v>
      </c>
      <c r="T137" s="35">
        <v>2010</v>
      </c>
      <c r="U137" s="35">
        <v>2011</v>
      </c>
      <c r="V137" s="35">
        <v>2012</v>
      </c>
      <c r="W137" s="35">
        <v>2013</v>
      </c>
      <c r="X137" s="35"/>
      <c r="Y137" s="35"/>
      <c r="Z137" s="35"/>
      <c r="AA137" s="35"/>
      <c r="AB137" s="26"/>
      <c r="AC137" s="26"/>
      <c r="AD137" s="26"/>
      <c r="AE137" s="26"/>
      <c r="AF137" s="26"/>
      <c r="AG137" s="26"/>
      <c r="AH137" s="35">
        <f t="shared" si="2"/>
        <v>6</v>
      </c>
      <c r="AI137" s="35">
        <v>0</v>
      </c>
    </row>
    <row r="138" spans="1:35" x14ac:dyDescent="0.2">
      <c r="A138" s="24" t="s">
        <v>1562</v>
      </c>
      <c r="B138" s="27" t="s">
        <v>288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>
        <v>2012</v>
      </c>
      <c r="W138" s="35">
        <v>2013</v>
      </c>
      <c r="X138" s="35">
        <v>2014</v>
      </c>
      <c r="Y138" s="35">
        <v>2015</v>
      </c>
      <c r="Z138" s="35"/>
      <c r="AA138" s="35"/>
      <c r="AB138" s="26"/>
      <c r="AC138" s="26"/>
      <c r="AD138" s="26"/>
      <c r="AE138" s="26"/>
      <c r="AF138" s="26"/>
      <c r="AG138" s="26"/>
      <c r="AH138" s="35">
        <f t="shared" si="2"/>
        <v>4</v>
      </c>
      <c r="AI138" s="35">
        <v>0</v>
      </c>
    </row>
    <row r="139" spans="1:35" x14ac:dyDescent="0.2">
      <c r="A139" s="24" t="s">
        <v>1563</v>
      </c>
      <c r="B139" s="24" t="s">
        <v>211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>
        <v>2011</v>
      </c>
      <c r="V139" s="35">
        <v>2012</v>
      </c>
      <c r="W139" s="35">
        <v>2013</v>
      </c>
      <c r="X139" s="35">
        <v>2014</v>
      </c>
      <c r="Y139" s="35">
        <v>2015</v>
      </c>
      <c r="Z139" s="35">
        <v>2016</v>
      </c>
      <c r="AA139" s="35">
        <v>2017</v>
      </c>
      <c r="AB139" s="26">
        <v>2018</v>
      </c>
      <c r="AC139" s="26">
        <v>2019</v>
      </c>
      <c r="AD139" s="31">
        <v>2020</v>
      </c>
      <c r="AE139" s="31">
        <v>2021</v>
      </c>
      <c r="AF139" s="31">
        <v>2022</v>
      </c>
      <c r="AG139" s="31">
        <v>2023</v>
      </c>
      <c r="AH139" s="35">
        <f t="shared" si="2"/>
        <v>13</v>
      </c>
      <c r="AI139" s="35">
        <v>13</v>
      </c>
    </row>
    <row r="140" spans="1:35" x14ac:dyDescent="0.2">
      <c r="A140" s="24" t="s">
        <v>1564</v>
      </c>
      <c r="B140" s="24" t="s">
        <v>375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>
        <v>2017</v>
      </c>
      <c r="AB140" s="26">
        <v>2018</v>
      </c>
      <c r="AC140" s="26">
        <v>2019</v>
      </c>
      <c r="AD140" s="26">
        <v>2020</v>
      </c>
      <c r="AE140" s="26"/>
      <c r="AF140" s="26"/>
      <c r="AG140" s="26"/>
      <c r="AH140" s="35">
        <f t="shared" si="2"/>
        <v>4</v>
      </c>
      <c r="AI140" s="35">
        <v>0</v>
      </c>
    </row>
    <row r="141" spans="1:35" x14ac:dyDescent="0.2">
      <c r="A141" s="24" t="s">
        <v>1565</v>
      </c>
      <c r="B141" s="2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>
        <v>2011</v>
      </c>
      <c r="V141" s="35"/>
      <c r="W141" s="35"/>
      <c r="X141" s="35"/>
      <c r="Y141" s="35"/>
      <c r="Z141" s="35"/>
      <c r="AA141" s="35"/>
      <c r="AB141" s="26"/>
      <c r="AC141" s="26"/>
      <c r="AD141" s="26"/>
      <c r="AE141" s="26"/>
      <c r="AF141" s="26"/>
      <c r="AG141" s="26"/>
      <c r="AH141" s="35">
        <f t="shared" si="2"/>
        <v>1</v>
      </c>
      <c r="AI141" s="35">
        <v>0</v>
      </c>
    </row>
    <row r="142" spans="1:35" x14ac:dyDescent="0.2">
      <c r="A142" s="24" t="s">
        <v>1566</v>
      </c>
      <c r="B142" s="24" t="s">
        <v>72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>
        <v>2009</v>
      </c>
      <c r="T142" s="35">
        <v>2010</v>
      </c>
      <c r="U142" s="35"/>
      <c r="V142" s="35"/>
      <c r="W142" s="35"/>
      <c r="X142" s="35"/>
      <c r="Y142" s="35"/>
      <c r="Z142" s="35"/>
      <c r="AA142" s="35"/>
      <c r="AB142" s="26"/>
      <c r="AC142" s="26"/>
      <c r="AD142" s="26"/>
      <c r="AE142" s="26"/>
      <c r="AF142" s="26"/>
      <c r="AG142" s="26"/>
      <c r="AH142" s="35">
        <f t="shared" si="2"/>
        <v>2</v>
      </c>
      <c r="AI142" s="35">
        <v>0</v>
      </c>
    </row>
    <row r="143" spans="1:35" x14ac:dyDescent="0.2">
      <c r="A143" s="24" t="s">
        <v>1567</v>
      </c>
      <c r="B143" s="24" t="s">
        <v>77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>
        <v>2004</v>
      </c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26"/>
      <c r="AC143" s="26"/>
      <c r="AD143" s="26"/>
      <c r="AE143" s="26"/>
      <c r="AF143" s="26"/>
      <c r="AG143" s="31">
        <v>2023</v>
      </c>
      <c r="AH143" s="35">
        <f t="shared" si="2"/>
        <v>2</v>
      </c>
      <c r="AI143" s="35">
        <v>1</v>
      </c>
    </row>
    <row r="144" spans="1:35" x14ac:dyDescent="0.2">
      <c r="A144" s="24" t="s">
        <v>1568</v>
      </c>
      <c r="B144" s="24" t="s">
        <v>135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>
        <v>2013</v>
      </c>
      <c r="X144" s="35"/>
      <c r="Y144" s="35"/>
      <c r="Z144" s="35">
        <v>2016</v>
      </c>
      <c r="AA144" s="35"/>
      <c r="AB144" s="26"/>
      <c r="AC144" s="26"/>
      <c r="AD144" s="26"/>
      <c r="AE144" s="26"/>
      <c r="AF144" s="26"/>
      <c r="AG144" s="26"/>
      <c r="AH144" s="35">
        <f t="shared" si="2"/>
        <v>2</v>
      </c>
      <c r="AI144" s="35">
        <v>0</v>
      </c>
    </row>
    <row r="145" spans="1:35" x14ac:dyDescent="0.2">
      <c r="A145" s="27" t="s">
        <v>1569</v>
      </c>
      <c r="B145" s="24" t="s">
        <v>135</v>
      </c>
      <c r="C145" s="35"/>
      <c r="D145" s="35"/>
      <c r="E145" s="35"/>
      <c r="F145" s="35"/>
      <c r="G145" s="35">
        <v>1997</v>
      </c>
      <c r="H145" s="35">
        <v>1998</v>
      </c>
      <c r="I145" s="35"/>
      <c r="J145" s="35">
        <v>2000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>
        <v>2013</v>
      </c>
      <c r="X145" s="35"/>
      <c r="Y145" s="35">
        <v>2015</v>
      </c>
      <c r="Z145" s="35"/>
      <c r="AA145" s="35"/>
      <c r="AB145" s="26"/>
      <c r="AC145" s="26"/>
      <c r="AD145" s="26"/>
      <c r="AE145" s="26"/>
      <c r="AF145" s="26"/>
      <c r="AG145" s="26"/>
      <c r="AH145" s="35">
        <f t="shared" si="2"/>
        <v>5</v>
      </c>
      <c r="AI145" s="35">
        <v>0</v>
      </c>
    </row>
    <row r="146" spans="1:35" x14ac:dyDescent="0.2">
      <c r="A146" s="24" t="s">
        <v>1570</v>
      </c>
      <c r="B146" s="24" t="s">
        <v>369</v>
      </c>
      <c r="C146" s="35"/>
      <c r="D146" s="35"/>
      <c r="E146" s="35"/>
      <c r="F146" s="35"/>
      <c r="G146" s="35">
        <v>1997</v>
      </c>
      <c r="H146" s="35">
        <v>1998</v>
      </c>
      <c r="I146" s="35">
        <v>1999</v>
      </c>
      <c r="J146" s="35">
        <v>2000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26"/>
      <c r="AC146" s="26"/>
      <c r="AD146" s="26"/>
      <c r="AE146" s="26"/>
      <c r="AF146" s="26"/>
      <c r="AG146" s="26"/>
      <c r="AH146" s="35">
        <f t="shared" si="2"/>
        <v>4</v>
      </c>
      <c r="AI146" s="35">
        <v>0</v>
      </c>
    </row>
    <row r="147" spans="1:35" x14ac:dyDescent="0.2">
      <c r="A147" s="27" t="s">
        <v>1571</v>
      </c>
      <c r="B147" s="24" t="s">
        <v>227</v>
      </c>
      <c r="C147" s="35">
        <v>1993</v>
      </c>
      <c r="D147" s="35">
        <v>1994</v>
      </c>
      <c r="E147" s="35">
        <v>1995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>
        <v>2007</v>
      </c>
      <c r="R147" s="35">
        <v>2008</v>
      </c>
      <c r="S147" s="35">
        <v>2009</v>
      </c>
      <c r="T147" s="35">
        <v>2010</v>
      </c>
      <c r="U147" s="35">
        <v>2011</v>
      </c>
      <c r="V147" s="35">
        <v>2012</v>
      </c>
      <c r="W147" s="35">
        <v>2013</v>
      </c>
      <c r="X147" s="35">
        <v>2014</v>
      </c>
      <c r="Y147" s="35">
        <v>2015</v>
      </c>
      <c r="Z147" s="35">
        <v>2016</v>
      </c>
      <c r="AA147" s="35">
        <v>2017</v>
      </c>
      <c r="AB147" s="26">
        <v>2018</v>
      </c>
      <c r="AC147" s="26">
        <v>2019</v>
      </c>
      <c r="AD147" s="26"/>
      <c r="AE147" s="26"/>
      <c r="AF147" s="26"/>
      <c r="AG147" s="26"/>
      <c r="AH147" s="35">
        <f t="shared" si="2"/>
        <v>16</v>
      </c>
      <c r="AI147" s="35">
        <v>0</v>
      </c>
    </row>
    <row r="148" spans="1:35" x14ac:dyDescent="0.2">
      <c r="A148" s="24" t="s">
        <v>1572</v>
      </c>
      <c r="B148" s="27" t="s">
        <v>138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>
        <v>2014</v>
      </c>
      <c r="Y148" s="35">
        <v>2015</v>
      </c>
      <c r="Z148" s="35">
        <v>2016</v>
      </c>
      <c r="AA148" s="35"/>
      <c r="AB148" s="26"/>
      <c r="AC148" s="26"/>
      <c r="AD148" s="26"/>
      <c r="AE148" s="26"/>
      <c r="AF148" s="26"/>
      <c r="AG148" s="26"/>
      <c r="AH148" s="35">
        <f t="shared" si="2"/>
        <v>3</v>
      </c>
      <c r="AI148" s="35">
        <v>0</v>
      </c>
    </row>
    <row r="149" spans="1:35" x14ac:dyDescent="0.2">
      <c r="A149" s="24" t="s">
        <v>1573</v>
      </c>
      <c r="B149" s="2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>
        <v>2010</v>
      </c>
      <c r="U149" s="35">
        <v>2011</v>
      </c>
      <c r="V149" s="35">
        <v>2012</v>
      </c>
      <c r="W149" s="35">
        <v>2013</v>
      </c>
      <c r="X149" s="35">
        <v>2014</v>
      </c>
      <c r="Y149" s="35"/>
      <c r="Z149" s="35"/>
      <c r="AA149" s="35"/>
      <c r="AB149" s="26"/>
      <c r="AC149" s="26"/>
      <c r="AD149" s="26"/>
      <c r="AE149" s="26"/>
      <c r="AF149" s="26"/>
      <c r="AG149" s="26"/>
      <c r="AH149" s="35">
        <f t="shared" si="2"/>
        <v>5</v>
      </c>
      <c r="AI149" s="35">
        <v>0</v>
      </c>
    </row>
    <row r="150" spans="1:35" x14ac:dyDescent="0.2">
      <c r="A150" s="27" t="s">
        <v>1574</v>
      </c>
      <c r="B150" s="24" t="s">
        <v>95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>
        <v>2009</v>
      </c>
      <c r="T150" s="35">
        <v>2010</v>
      </c>
      <c r="U150" s="35">
        <v>2011</v>
      </c>
      <c r="V150" s="35">
        <v>2012</v>
      </c>
      <c r="W150" s="35">
        <v>2013</v>
      </c>
      <c r="X150" s="35">
        <v>2014</v>
      </c>
      <c r="Y150" s="35">
        <v>2015</v>
      </c>
      <c r="Z150" s="35">
        <v>2016</v>
      </c>
      <c r="AA150" s="35">
        <v>2017</v>
      </c>
      <c r="AB150" s="26">
        <v>2018</v>
      </c>
      <c r="AC150" s="31">
        <v>2019</v>
      </c>
      <c r="AD150" s="31">
        <v>2020</v>
      </c>
      <c r="AE150" s="31">
        <v>2021</v>
      </c>
      <c r="AF150" s="31">
        <v>2022</v>
      </c>
      <c r="AG150" s="26">
        <v>2023</v>
      </c>
      <c r="AH150" s="35">
        <f t="shared" si="2"/>
        <v>15</v>
      </c>
      <c r="AI150" s="35">
        <v>15</v>
      </c>
    </row>
    <row r="151" spans="1:35" x14ac:dyDescent="0.2">
      <c r="A151" s="24" t="s">
        <v>1575</v>
      </c>
      <c r="B151" s="24" t="s">
        <v>53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>
        <v>2013</v>
      </c>
      <c r="X151" s="35">
        <v>2014</v>
      </c>
      <c r="Y151" s="35"/>
      <c r="Z151" s="35">
        <v>2016</v>
      </c>
      <c r="AA151" s="35"/>
      <c r="AB151" s="26"/>
      <c r="AC151" s="26"/>
      <c r="AD151" s="26"/>
      <c r="AE151" s="26"/>
      <c r="AF151" s="26"/>
      <c r="AG151" s="26"/>
      <c r="AH151" s="35">
        <f t="shared" si="2"/>
        <v>3</v>
      </c>
      <c r="AI151" s="35">
        <v>0</v>
      </c>
    </row>
    <row r="152" spans="1:35" x14ac:dyDescent="0.2">
      <c r="A152" s="24" t="s">
        <v>1576</v>
      </c>
      <c r="B152" s="24" t="s">
        <v>199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>
        <v>2015</v>
      </c>
      <c r="Z152" s="35">
        <v>2016</v>
      </c>
      <c r="AA152" s="35">
        <v>2017</v>
      </c>
      <c r="AB152" s="26">
        <v>2018</v>
      </c>
      <c r="AC152" s="26">
        <v>2019</v>
      </c>
      <c r="AD152" s="26">
        <v>2020</v>
      </c>
      <c r="AE152" s="26">
        <v>2021</v>
      </c>
      <c r="AF152" s="26">
        <v>2022</v>
      </c>
      <c r="AG152" s="26">
        <v>2023</v>
      </c>
      <c r="AH152" s="35">
        <f t="shared" si="2"/>
        <v>9</v>
      </c>
      <c r="AI152" s="35">
        <v>9</v>
      </c>
    </row>
    <row r="153" spans="1:35" x14ac:dyDescent="0.2">
      <c r="A153" s="24" t="s">
        <v>1577</v>
      </c>
      <c r="B153" s="24" t="s">
        <v>138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>
        <v>2017</v>
      </c>
      <c r="AB153" s="26">
        <v>2018</v>
      </c>
      <c r="AC153" s="31">
        <v>2019</v>
      </c>
      <c r="AD153" s="26"/>
      <c r="AE153" s="26"/>
      <c r="AF153" s="26"/>
      <c r="AG153" s="26"/>
      <c r="AH153" s="35">
        <f t="shared" si="2"/>
        <v>3</v>
      </c>
      <c r="AI153" s="35">
        <v>0</v>
      </c>
    </row>
    <row r="154" spans="1:35" x14ac:dyDescent="0.2">
      <c r="A154" s="24" t="s">
        <v>1578</v>
      </c>
      <c r="B154" s="24" t="s">
        <v>188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26"/>
      <c r="AC154" s="31"/>
      <c r="AD154" s="26"/>
      <c r="AE154" s="26"/>
      <c r="AF154" s="26"/>
      <c r="AG154" s="31">
        <v>2023</v>
      </c>
      <c r="AH154" s="35">
        <f t="shared" si="2"/>
        <v>1</v>
      </c>
      <c r="AI154" s="35">
        <v>1</v>
      </c>
    </row>
    <row r="155" spans="1:35" x14ac:dyDescent="0.2">
      <c r="A155" s="24" t="s">
        <v>1579</v>
      </c>
      <c r="B155" s="24" t="s">
        <v>117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26"/>
      <c r="AC155" s="31"/>
      <c r="AD155" s="26"/>
      <c r="AE155" s="26">
        <v>2021</v>
      </c>
      <c r="AF155" s="31">
        <v>2022</v>
      </c>
      <c r="AG155" s="31">
        <v>2023</v>
      </c>
      <c r="AH155" s="35">
        <f t="shared" si="2"/>
        <v>3</v>
      </c>
      <c r="AI155" s="35">
        <v>3</v>
      </c>
    </row>
    <row r="156" spans="1:35" x14ac:dyDescent="0.2">
      <c r="A156" s="27" t="s">
        <v>1580</v>
      </c>
      <c r="B156" s="27" t="s">
        <v>97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>
        <v>2014</v>
      </c>
      <c r="Y156" s="35">
        <v>2015</v>
      </c>
      <c r="Z156" s="35"/>
      <c r="AA156" s="35"/>
      <c r="AB156" s="26"/>
      <c r="AC156" s="26">
        <v>2019</v>
      </c>
      <c r="AD156" s="26">
        <v>2020</v>
      </c>
      <c r="AE156" s="26"/>
      <c r="AF156" s="26"/>
      <c r="AG156" s="26"/>
      <c r="AH156" s="35">
        <f t="shared" si="2"/>
        <v>4</v>
      </c>
      <c r="AI156" s="35">
        <v>0</v>
      </c>
    </row>
    <row r="157" spans="1:35" x14ac:dyDescent="0.2">
      <c r="A157" s="24" t="s">
        <v>1581</v>
      </c>
      <c r="B157" s="24" t="s">
        <v>97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>
        <v>2010</v>
      </c>
      <c r="U157" s="35"/>
      <c r="V157" s="35"/>
      <c r="W157" s="35">
        <v>2013</v>
      </c>
      <c r="X157" s="35"/>
      <c r="Y157" s="35">
        <v>2015</v>
      </c>
      <c r="Z157" s="35">
        <v>2016</v>
      </c>
      <c r="AA157" s="35"/>
      <c r="AB157" s="26">
        <v>2018</v>
      </c>
      <c r="AC157" s="26">
        <v>2019</v>
      </c>
      <c r="AD157" s="26">
        <v>2020</v>
      </c>
      <c r="AE157" s="31">
        <v>2021</v>
      </c>
      <c r="AF157" s="31">
        <v>2022</v>
      </c>
      <c r="AG157" s="31">
        <v>2023</v>
      </c>
      <c r="AH157" s="35">
        <f t="shared" si="2"/>
        <v>10</v>
      </c>
      <c r="AI157" s="35">
        <v>6</v>
      </c>
    </row>
    <row r="158" spans="1:35" x14ac:dyDescent="0.2">
      <c r="A158" s="24" t="s">
        <v>1582</v>
      </c>
      <c r="B158" s="24" t="s">
        <v>239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26"/>
      <c r="AC158" s="26"/>
      <c r="AD158" s="26"/>
      <c r="AE158" s="31"/>
      <c r="AF158" s="31"/>
      <c r="AG158" s="26">
        <v>2023</v>
      </c>
      <c r="AH158" s="35">
        <f t="shared" si="2"/>
        <v>1</v>
      </c>
      <c r="AI158" s="35">
        <v>1</v>
      </c>
    </row>
    <row r="159" spans="1:35" x14ac:dyDescent="0.2">
      <c r="A159" s="24" t="s">
        <v>1583</v>
      </c>
      <c r="B159" s="24" t="s">
        <v>251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>
        <v>2008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26"/>
      <c r="AC159" s="26"/>
      <c r="AD159" s="26"/>
      <c r="AE159" s="26"/>
      <c r="AF159" s="26"/>
      <c r="AG159" s="26"/>
      <c r="AH159" s="35">
        <f t="shared" si="2"/>
        <v>1</v>
      </c>
      <c r="AI159" s="35">
        <v>0</v>
      </c>
    </row>
    <row r="160" spans="1:35" x14ac:dyDescent="0.2">
      <c r="A160" s="27" t="s">
        <v>1584</v>
      </c>
      <c r="B160" s="24" t="s">
        <v>211</v>
      </c>
      <c r="C160" s="35"/>
      <c r="D160" s="35">
        <v>1994</v>
      </c>
      <c r="E160" s="35">
        <v>1995</v>
      </c>
      <c r="F160" s="35"/>
      <c r="G160" s="35"/>
      <c r="H160" s="35">
        <v>1998</v>
      </c>
      <c r="I160" s="35">
        <v>1999</v>
      </c>
      <c r="J160" s="35">
        <v>2000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26"/>
      <c r="AC160" s="26"/>
      <c r="AD160" s="26"/>
      <c r="AE160" s="26"/>
      <c r="AF160" s="26"/>
      <c r="AG160" s="26"/>
      <c r="AH160" s="35">
        <f t="shared" si="2"/>
        <v>5</v>
      </c>
      <c r="AI160" s="35">
        <v>0</v>
      </c>
    </row>
    <row r="161" spans="1:35" x14ac:dyDescent="0.2">
      <c r="A161" s="24" t="s">
        <v>1585</v>
      </c>
      <c r="B161" s="2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>
        <v>2011</v>
      </c>
      <c r="V161" s="35"/>
      <c r="W161" s="35">
        <v>2013</v>
      </c>
      <c r="X161" s="35"/>
      <c r="Y161" s="35"/>
      <c r="Z161" s="35"/>
      <c r="AA161" s="35"/>
      <c r="AB161" s="26"/>
      <c r="AC161" s="26"/>
      <c r="AD161" s="26"/>
      <c r="AE161" s="26"/>
      <c r="AF161" s="26"/>
      <c r="AG161" s="26"/>
      <c r="AH161" s="35">
        <f t="shared" si="2"/>
        <v>2</v>
      </c>
      <c r="AI161" s="35">
        <v>0</v>
      </c>
    </row>
    <row r="162" spans="1:35" x14ac:dyDescent="0.2">
      <c r="A162" s="27" t="s">
        <v>1586</v>
      </c>
      <c r="B162" s="27" t="s">
        <v>199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26"/>
      <c r="AC162" s="26"/>
      <c r="AD162" s="26"/>
      <c r="AE162" s="26"/>
      <c r="AF162" s="31">
        <v>2022</v>
      </c>
      <c r="AG162" s="31"/>
      <c r="AH162" s="35">
        <f t="shared" si="2"/>
        <v>1</v>
      </c>
      <c r="AI162" s="35">
        <v>0</v>
      </c>
    </row>
    <row r="163" spans="1:35" x14ac:dyDescent="0.2">
      <c r="A163" s="24" t="s">
        <v>1587</v>
      </c>
      <c r="B163" s="24" t="s">
        <v>253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>
        <v>2015</v>
      </c>
      <c r="Z163" s="35">
        <v>2016</v>
      </c>
      <c r="AA163" s="35">
        <v>2017</v>
      </c>
      <c r="AB163" s="26">
        <v>2018</v>
      </c>
      <c r="AC163" s="26">
        <v>2019</v>
      </c>
      <c r="AD163" s="26">
        <v>2020</v>
      </c>
      <c r="AE163" s="26"/>
      <c r="AF163" s="26"/>
      <c r="AG163" s="26"/>
      <c r="AH163" s="35">
        <f t="shared" si="2"/>
        <v>6</v>
      </c>
      <c r="AI163" s="35">
        <v>0</v>
      </c>
    </row>
    <row r="164" spans="1:35" x14ac:dyDescent="0.2">
      <c r="A164" s="27" t="s">
        <v>1588</v>
      </c>
      <c r="B164" s="24" t="s">
        <v>53</v>
      </c>
      <c r="C164" s="35"/>
      <c r="D164" s="35"/>
      <c r="E164" s="35"/>
      <c r="F164" s="35"/>
      <c r="G164" s="35"/>
      <c r="H164" s="35">
        <v>1998</v>
      </c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26"/>
      <c r="AC164" s="26"/>
      <c r="AD164" s="26"/>
      <c r="AE164" s="26"/>
      <c r="AF164" s="26"/>
      <c r="AG164" s="26"/>
      <c r="AH164" s="35">
        <f t="shared" si="2"/>
        <v>1</v>
      </c>
      <c r="AI164" s="35">
        <v>0</v>
      </c>
    </row>
    <row r="165" spans="1:35" x14ac:dyDescent="0.2">
      <c r="A165" s="24" t="s">
        <v>1589</v>
      </c>
      <c r="B165" s="24" t="s">
        <v>163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>
        <v>2013</v>
      </c>
      <c r="X165" s="35">
        <v>2014</v>
      </c>
      <c r="Y165" s="35">
        <v>2015</v>
      </c>
      <c r="Z165" s="35">
        <v>2016</v>
      </c>
      <c r="AA165" s="35">
        <v>2017</v>
      </c>
      <c r="AB165" s="26">
        <v>2018</v>
      </c>
      <c r="AC165" s="26">
        <v>2019</v>
      </c>
      <c r="AD165" s="26">
        <v>2020</v>
      </c>
      <c r="AE165" s="26"/>
      <c r="AF165" s="26"/>
      <c r="AG165" s="26"/>
      <c r="AH165" s="35">
        <f t="shared" si="2"/>
        <v>8</v>
      </c>
      <c r="AI165" s="35">
        <v>0</v>
      </c>
    </row>
    <row r="166" spans="1:35" x14ac:dyDescent="0.2">
      <c r="A166" s="24" t="s">
        <v>1590</v>
      </c>
      <c r="B166" s="24" t="s">
        <v>106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26"/>
      <c r="AC166" s="26">
        <v>2019</v>
      </c>
      <c r="AD166" s="26">
        <v>2020</v>
      </c>
      <c r="AE166" s="26">
        <v>2021</v>
      </c>
      <c r="AF166" s="26"/>
      <c r="AG166" s="26"/>
      <c r="AH166" s="35">
        <f t="shared" si="2"/>
        <v>3</v>
      </c>
      <c r="AI166" s="35">
        <v>0</v>
      </c>
    </row>
    <row r="167" spans="1:35" x14ac:dyDescent="0.2">
      <c r="A167" s="21" t="s">
        <v>1591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>
        <v>2010</v>
      </c>
      <c r="U167" s="35">
        <v>2011</v>
      </c>
      <c r="V167" s="35">
        <v>2012</v>
      </c>
      <c r="W167" s="35">
        <v>2013</v>
      </c>
      <c r="X167" s="35"/>
      <c r="Y167" s="35">
        <v>2015</v>
      </c>
      <c r="Z167" s="35"/>
      <c r="AA167" s="35"/>
      <c r="AB167" s="26"/>
      <c r="AC167" s="26"/>
      <c r="AD167" s="26"/>
      <c r="AE167" s="26"/>
      <c r="AF167" s="26"/>
      <c r="AG167" s="26"/>
      <c r="AH167" s="35">
        <f t="shared" si="2"/>
        <v>5</v>
      </c>
      <c r="AI167" s="35">
        <v>0</v>
      </c>
    </row>
    <row r="168" spans="1:35" x14ac:dyDescent="0.2">
      <c r="A168" s="24" t="s">
        <v>1592</v>
      </c>
      <c r="B168" s="24" t="s">
        <v>375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26"/>
      <c r="AC168" s="26"/>
      <c r="AD168" s="31">
        <v>2020</v>
      </c>
      <c r="AE168" s="31">
        <v>2021</v>
      </c>
      <c r="AF168" s="31"/>
      <c r="AG168" s="31"/>
      <c r="AH168" s="35">
        <f t="shared" si="2"/>
        <v>2</v>
      </c>
      <c r="AI168" s="35">
        <v>0</v>
      </c>
    </row>
    <row r="169" spans="1:35" x14ac:dyDescent="0.2">
      <c r="A169" s="21" t="s">
        <v>1593</v>
      </c>
      <c r="B169" s="21" t="s">
        <v>61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26"/>
      <c r="AC169" s="26">
        <v>2019</v>
      </c>
      <c r="AD169" s="26">
        <v>2020</v>
      </c>
      <c r="AE169" s="26"/>
      <c r="AF169" s="26"/>
      <c r="AG169" s="26"/>
      <c r="AH169" s="35">
        <f t="shared" si="2"/>
        <v>2</v>
      </c>
      <c r="AI169" s="35">
        <v>0</v>
      </c>
    </row>
    <row r="170" spans="1:35" x14ac:dyDescent="0.2">
      <c r="A170" s="37" t="s">
        <v>1594</v>
      </c>
      <c r="B170" s="21" t="s">
        <v>188</v>
      </c>
      <c r="C170" s="35"/>
      <c r="D170" s="35"/>
      <c r="E170" s="35"/>
      <c r="F170" s="35">
        <v>1996</v>
      </c>
      <c r="G170" s="35">
        <v>1997</v>
      </c>
      <c r="H170" s="35">
        <v>1998</v>
      </c>
      <c r="I170" s="35">
        <v>1999</v>
      </c>
      <c r="J170" s="35"/>
      <c r="K170" s="35"/>
      <c r="L170" s="35"/>
      <c r="M170" s="35"/>
      <c r="N170" s="35"/>
      <c r="O170" s="35"/>
      <c r="P170" s="35"/>
      <c r="Q170" s="35">
        <v>2007</v>
      </c>
      <c r="R170" s="35"/>
      <c r="S170" s="35"/>
      <c r="T170" s="35"/>
      <c r="U170" s="35"/>
      <c r="V170" s="35">
        <v>2012</v>
      </c>
      <c r="W170" s="35">
        <v>2013</v>
      </c>
      <c r="X170" s="35"/>
      <c r="Y170" s="35"/>
      <c r="Z170" s="35"/>
      <c r="AA170" s="35"/>
      <c r="AB170" s="26"/>
      <c r="AC170" s="26"/>
      <c r="AD170" s="26"/>
      <c r="AE170" s="26"/>
      <c r="AF170" s="26"/>
      <c r="AG170" s="26"/>
      <c r="AH170" s="35">
        <f t="shared" si="2"/>
        <v>7</v>
      </c>
      <c r="AI170" s="35">
        <v>0</v>
      </c>
    </row>
    <row r="171" spans="1:35" x14ac:dyDescent="0.2">
      <c r="A171" s="27" t="s">
        <v>1595</v>
      </c>
      <c r="B171" s="27" t="s">
        <v>188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26"/>
      <c r="AC171" s="26"/>
      <c r="AD171" s="26">
        <v>2020</v>
      </c>
      <c r="AE171" s="26"/>
      <c r="AF171" s="26"/>
      <c r="AG171" s="26"/>
      <c r="AH171" s="35">
        <f t="shared" si="2"/>
        <v>1</v>
      </c>
      <c r="AI171" s="35">
        <v>0</v>
      </c>
    </row>
    <row r="172" spans="1:35" x14ac:dyDescent="0.2">
      <c r="A172" s="24" t="s">
        <v>1596</v>
      </c>
      <c r="B172" s="24" t="s">
        <v>188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>
        <v>2003</v>
      </c>
      <c r="N172" s="35">
        <v>2004</v>
      </c>
      <c r="O172" s="35"/>
      <c r="P172" s="35"/>
      <c r="Q172" s="35"/>
      <c r="R172" s="35"/>
      <c r="S172" s="35"/>
      <c r="T172" s="35"/>
      <c r="U172" s="35"/>
      <c r="V172" s="35">
        <v>2012</v>
      </c>
      <c r="W172" s="35"/>
      <c r="X172" s="35">
        <v>2014</v>
      </c>
      <c r="Y172" s="35"/>
      <c r="Z172" s="35"/>
      <c r="AA172" s="35"/>
      <c r="AB172" s="26"/>
      <c r="AC172" s="26"/>
      <c r="AD172" s="26"/>
      <c r="AE172" s="26"/>
      <c r="AF172" s="26"/>
      <c r="AG172" s="26"/>
      <c r="AH172" s="35">
        <f t="shared" si="2"/>
        <v>4</v>
      </c>
      <c r="AI172" s="35">
        <v>0</v>
      </c>
    </row>
    <row r="173" spans="1:35" x14ac:dyDescent="0.2">
      <c r="A173" s="27" t="s">
        <v>1597</v>
      </c>
      <c r="B173" s="24" t="s">
        <v>108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>
        <v>2006</v>
      </c>
      <c r="Q173" s="35">
        <v>2007</v>
      </c>
      <c r="R173" s="35">
        <v>2008</v>
      </c>
      <c r="S173" s="35">
        <v>2009</v>
      </c>
      <c r="T173" s="35">
        <v>2010</v>
      </c>
      <c r="U173" s="35">
        <v>2011</v>
      </c>
      <c r="V173" s="35">
        <v>2012</v>
      </c>
      <c r="W173" s="35">
        <v>2013</v>
      </c>
      <c r="X173" s="35">
        <v>2014</v>
      </c>
      <c r="Y173" s="35">
        <v>2015</v>
      </c>
      <c r="Z173" s="35"/>
      <c r="AA173" s="35">
        <v>2017</v>
      </c>
      <c r="AB173" s="26">
        <v>2018</v>
      </c>
      <c r="AC173" s="26">
        <v>2019</v>
      </c>
      <c r="AD173" s="26">
        <v>2020</v>
      </c>
      <c r="AE173" s="26">
        <v>2021</v>
      </c>
      <c r="AF173" s="26">
        <v>2022</v>
      </c>
      <c r="AG173" s="26"/>
      <c r="AH173" s="35">
        <f t="shared" si="2"/>
        <v>16</v>
      </c>
      <c r="AI173" s="35">
        <v>0</v>
      </c>
    </row>
    <row r="174" spans="1:35" x14ac:dyDescent="0.2">
      <c r="A174" s="24" t="s">
        <v>1598</v>
      </c>
      <c r="B174" s="2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>
        <v>2013</v>
      </c>
      <c r="X174" s="35"/>
      <c r="Y174" s="35"/>
      <c r="Z174" s="35"/>
      <c r="AA174" s="35"/>
      <c r="AB174" s="26"/>
      <c r="AC174" s="26"/>
      <c r="AD174" s="26"/>
      <c r="AE174" s="26"/>
      <c r="AF174" s="26"/>
      <c r="AG174" s="26"/>
      <c r="AH174" s="35">
        <f t="shared" si="2"/>
        <v>1</v>
      </c>
      <c r="AI174" s="35">
        <v>0</v>
      </c>
    </row>
    <row r="175" spans="1:35" x14ac:dyDescent="0.2">
      <c r="A175" s="24" t="s">
        <v>1599</v>
      </c>
      <c r="B175" s="2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>
        <v>2013</v>
      </c>
      <c r="X175" s="35"/>
      <c r="Y175" s="35"/>
      <c r="Z175" s="35"/>
      <c r="AA175" s="35"/>
      <c r="AB175" s="26"/>
      <c r="AC175" s="26"/>
      <c r="AD175" s="26"/>
      <c r="AE175" s="26"/>
      <c r="AF175" s="26"/>
      <c r="AG175" s="26"/>
      <c r="AH175" s="35">
        <f t="shared" si="2"/>
        <v>1</v>
      </c>
      <c r="AI175" s="35">
        <v>0</v>
      </c>
    </row>
    <row r="176" spans="1:35" x14ac:dyDescent="0.2">
      <c r="A176" s="27" t="s">
        <v>1600</v>
      </c>
      <c r="B176" s="27" t="s">
        <v>55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26">
        <v>2018</v>
      </c>
      <c r="AC176" s="26"/>
      <c r="AD176" s="26"/>
      <c r="AE176" s="26"/>
      <c r="AF176" s="26"/>
      <c r="AG176" s="26"/>
      <c r="AH176" s="35">
        <f t="shared" si="2"/>
        <v>1</v>
      </c>
      <c r="AI176" s="35">
        <v>0</v>
      </c>
    </row>
    <row r="177" spans="1:35" x14ac:dyDescent="0.2">
      <c r="A177" s="27" t="s">
        <v>1601</v>
      </c>
      <c r="B177" s="24" t="s">
        <v>53</v>
      </c>
      <c r="C177" s="35"/>
      <c r="D177" s="35"/>
      <c r="E177" s="35"/>
      <c r="F177" s="35"/>
      <c r="G177" s="35"/>
      <c r="H177" s="35"/>
      <c r="I177" s="35">
        <v>1999</v>
      </c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>
        <v>2013</v>
      </c>
      <c r="X177" s="35"/>
      <c r="Y177" s="35"/>
      <c r="Z177" s="35"/>
      <c r="AA177" s="35"/>
      <c r="AB177" s="26"/>
      <c r="AC177" s="26"/>
      <c r="AD177" s="31">
        <v>2020</v>
      </c>
      <c r="AE177" s="31"/>
      <c r="AF177" s="31"/>
      <c r="AG177" s="31"/>
      <c r="AH177" s="35">
        <f t="shared" si="2"/>
        <v>3</v>
      </c>
      <c r="AI177" s="35">
        <v>0</v>
      </c>
    </row>
    <row r="178" spans="1:35" x14ac:dyDescent="0.2">
      <c r="A178" s="27" t="s">
        <v>1602</v>
      </c>
      <c r="B178" s="27" t="s">
        <v>86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26"/>
      <c r="AC178" s="26"/>
      <c r="AD178" s="26">
        <v>2020</v>
      </c>
      <c r="AE178" s="26"/>
      <c r="AF178" s="26"/>
      <c r="AG178" s="26">
        <v>2023</v>
      </c>
      <c r="AH178" s="35">
        <f t="shared" si="2"/>
        <v>2</v>
      </c>
      <c r="AI178" s="35">
        <v>1</v>
      </c>
    </row>
    <row r="179" spans="1:35" x14ac:dyDescent="0.2">
      <c r="A179" s="24" t="s">
        <v>1603</v>
      </c>
      <c r="B179" s="27" t="s">
        <v>53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>
        <v>2010</v>
      </c>
      <c r="U179" s="35"/>
      <c r="V179" s="35"/>
      <c r="W179" s="35"/>
      <c r="X179" s="35"/>
      <c r="Y179" s="35"/>
      <c r="Z179" s="35"/>
      <c r="AA179" s="35"/>
      <c r="AB179" s="26"/>
      <c r="AC179" s="26"/>
      <c r="AD179" s="26"/>
      <c r="AE179" s="26">
        <v>2021</v>
      </c>
      <c r="AF179" s="26"/>
      <c r="AG179" s="26"/>
      <c r="AH179" s="35">
        <f t="shared" si="2"/>
        <v>2</v>
      </c>
      <c r="AI179" s="35">
        <v>0</v>
      </c>
    </row>
    <row r="180" spans="1:35" x14ac:dyDescent="0.2">
      <c r="A180" s="24" t="s">
        <v>1604</v>
      </c>
      <c r="B180" s="2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2011</v>
      </c>
      <c r="V180" s="35"/>
      <c r="W180" s="35"/>
      <c r="X180" s="35"/>
      <c r="Y180" s="35"/>
      <c r="Z180" s="35"/>
      <c r="AA180" s="35"/>
      <c r="AB180" s="26"/>
      <c r="AC180" s="26"/>
      <c r="AD180" s="26"/>
      <c r="AE180" s="26"/>
      <c r="AF180" s="26"/>
      <c r="AG180" s="26"/>
      <c r="AH180" s="35">
        <f t="shared" si="2"/>
        <v>1</v>
      </c>
      <c r="AI180" s="35">
        <v>0</v>
      </c>
    </row>
    <row r="181" spans="1:35" x14ac:dyDescent="0.2">
      <c r="A181" s="24" t="s">
        <v>1605</v>
      </c>
      <c r="B181" s="24" t="s">
        <v>95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>
        <v>2017</v>
      </c>
      <c r="AB181" s="26"/>
      <c r="AC181" s="26"/>
      <c r="AD181" s="26"/>
      <c r="AE181" s="26"/>
      <c r="AF181" s="26"/>
      <c r="AG181" s="26"/>
      <c r="AH181" s="35">
        <f t="shared" si="2"/>
        <v>1</v>
      </c>
      <c r="AI181" s="35">
        <v>0</v>
      </c>
    </row>
    <row r="182" spans="1:35" x14ac:dyDescent="0.2">
      <c r="A182" s="24" t="s">
        <v>1606</v>
      </c>
      <c r="B182" s="2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>
        <v>2013</v>
      </c>
      <c r="X182" s="35"/>
      <c r="Y182" s="35"/>
      <c r="Z182" s="35"/>
      <c r="AA182" s="35"/>
      <c r="AB182" s="26"/>
      <c r="AC182" s="26"/>
      <c r="AD182" s="26"/>
      <c r="AE182" s="26"/>
      <c r="AF182" s="26"/>
      <c r="AG182" s="26"/>
      <c r="AH182" s="35">
        <f t="shared" si="2"/>
        <v>1</v>
      </c>
      <c r="AI182" s="35">
        <v>0</v>
      </c>
    </row>
    <row r="183" spans="1:35" x14ac:dyDescent="0.2">
      <c r="A183" s="24" t="s">
        <v>1607</v>
      </c>
      <c r="B183" s="24" t="s">
        <v>82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>
        <v>2007</v>
      </c>
      <c r="R183" s="35">
        <v>2008</v>
      </c>
      <c r="S183" s="35">
        <v>2009</v>
      </c>
      <c r="T183" s="35">
        <v>2010</v>
      </c>
      <c r="U183" s="35">
        <v>2011</v>
      </c>
      <c r="V183" s="35">
        <v>2012</v>
      </c>
      <c r="W183" s="35"/>
      <c r="X183" s="35">
        <v>2014</v>
      </c>
      <c r="Y183" s="35"/>
      <c r="Z183" s="35"/>
      <c r="AA183" s="35"/>
      <c r="AB183" s="26"/>
      <c r="AC183" s="26"/>
      <c r="AD183" s="26"/>
      <c r="AE183" s="26"/>
      <c r="AF183" s="26"/>
      <c r="AG183" s="26"/>
      <c r="AH183" s="35">
        <f t="shared" si="2"/>
        <v>7</v>
      </c>
      <c r="AI183" s="35">
        <v>0</v>
      </c>
    </row>
    <row r="184" spans="1:35" x14ac:dyDescent="0.2">
      <c r="A184" s="24" t="s">
        <v>1608</v>
      </c>
      <c r="B184" s="24" t="s">
        <v>239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26"/>
      <c r="AC184" s="26"/>
      <c r="AD184" s="26"/>
      <c r="AE184" s="26"/>
      <c r="AF184" s="26"/>
      <c r="AG184" s="26">
        <v>2023</v>
      </c>
      <c r="AH184" s="35">
        <f t="shared" si="2"/>
        <v>1</v>
      </c>
      <c r="AI184" s="35">
        <v>1</v>
      </c>
    </row>
    <row r="185" spans="1:35" x14ac:dyDescent="0.2">
      <c r="A185" s="24" t="s">
        <v>1609</v>
      </c>
      <c r="B185" s="24" t="s">
        <v>1104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>
        <v>2005</v>
      </c>
      <c r="P185" s="35">
        <v>2006</v>
      </c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26"/>
      <c r="AC185" s="26"/>
      <c r="AD185" s="26"/>
      <c r="AE185" s="26"/>
      <c r="AF185" s="26"/>
      <c r="AG185" s="26"/>
      <c r="AH185" s="35">
        <f t="shared" si="2"/>
        <v>2</v>
      </c>
      <c r="AI185" s="35">
        <v>0</v>
      </c>
    </row>
    <row r="186" spans="1:35" x14ac:dyDescent="0.2">
      <c r="A186" s="24" t="s">
        <v>1610</v>
      </c>
      <c r="B186" s="2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26"/>
      <c r="AC186" s="26"/>
      <c r="AD186" s="26"/>
      <c r="AE186" s="26"/>
      <c r="AF186" s="26"/>
      <c r="AG186" s="31">
        <v>2023</v>
      </c>
      <c r="AH186" s="35">
        <f t="shared" si="2"/>
        <v>1</v>
      </c>
      <c r="AI186" s="35">
        <v>1</v>
      </c>
    </row>
    <row r="187" spans="1:35" x14ac:dyDescent="0.2">
      <c r="A187" s="27" t="s">
        <v>1611</v>
      </c>
      <c r="B187" s="24" t="s">
        <v>227</v>
      </c>
      <c r="C187" s="35"/>
      <c r="D187" s="35"/>
      <c r="E187" s="35">
        <v>1995</v>
      </c>
      <c r="F187" s="35"/>
      <c r="G187" s="35">
        <v>1997</v>
      </c>
      <c r="H187" s="35">
        <v>1998</v>
      </c>
      <c r="I187" s="35"/>
      <c r="J187" s="35"/>
      <c r="K187" s="35"/>
      <c r="L187" s="35"/>
      <c r="M187" s="35"/>
      <c r="N187" s="35">
        <v>2004</v>
      </c>
      <c r="O187" s="35">
        <v>2005</v>
      </c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26"/>
      <c r="AC187" s="26"/>
      <c r="AD187" s="26"/>
      <c r="AE187" s="26"/>
      <c r="AF187" s="26"/>
      <c r="AG187" s="26"/>
      <c r="AH187" s="35">
        <f t="shared" si="2"/>
        <v>5</v>
      </c>
      <c r="AI187" s="35">
        <v>0</v>
      </c>
    </row>
    <row r="188" spans="1:35" x14ac:dyDescent="0.2">
      <c r="A188" s="24" t="s">
        <v>1612</v>
      </c>
      <c r="B188" s="24" t="s">
        <v>211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>
        <v>2007</v>
      </c>
      <c r="R188" s="35"/>
      <c r="S188" s="35">
        <v>2009</v>
      </c>
      <c r="T188" s="35"/>
      <c r="U188" s="35"/>
      <c r="V188" s="35">
        <v>2012</v>
      </c>
      <c r="W188" s="35"/>
      <c r="X188" s="35"/>
      <c r="Y188" s="35"/>
      <c r="Z188" s="35">
        <v>2016</v>
      </c>
      <c r="AA188" s="35"/>
      <c r="AB188" s="26"/>
      <c r="AC188" s="26"/>
      <c r="AD188" s="26">
        <v>2020</v>
      </c>
      <c r="AE188" s="26"/>
      <c r="AF188" s="26"/>
      <c r="AG188" s="26"/>
      <c r="AH188" s="35">
        <f t="shared" si="2"/>
        <v>5</v>
      </c>
      <c r="AI188" s="35">
        <v>0</v>
      </c>
    </row>
    <row r="189" spans="1:35" x14ac:dyDescent="0.2">
      <c r="A189" s="27" t="s">
        <v>1613</v>
      </c>
      <c r="B189" s="27" t="s">
        <v>106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26">
        <v>2018</v>
      </c>
      <c r="AC189" s="26"/>
      <c r="AD189" s="26"/>
      <c r="AE189" s="26"/>
      <c r="AF189" s="26"/>
      <c r="AG189" s="26"/>
      <c r="AH189" s="35">
        <f t="shared" si="2"/>
        <v>1</v>
      </c>
      <c r="AI189" s="35">
        <v>0</v>
      </c>
    </row>
    <row r="190" spans="1:35" x14ac:dyDescent="0.2">
      <c r="A190" s="27" t="s">
        <v>1614</v>
      </c>
      <c r="B190" s="27" t="s">
        <v>184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26"/>
      <c r="AC190" s="26"/>
      <c r="AD190" s="26"/>
      <c r="AE190" s="26">
        <v>2021</v>
      </c>
      <c r="AF190" s="31">
        <v>2022</v>
      </c>
      <c r="AG190" s="31">
        <v>2023</v>
      </c>
      <c r="AH190" s="35">
        <f t="shared" si="2"/>
        <v>3</v>
      </c>
      <c r="AI190" s="35">
        <v>3</v>
      </c>
    </row>
    <row r="191" spans="1:35" x14ac:dyDescent="0.2">
      <c r="A191" s="54" t="s">
        <v>1615</v>
      </c>
      <c r="B191" s="54" t="s">
        <v>53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26"/>
      <c r="AC191" s="26"/>
      <c r="AD191" s="31">
        <v>2020</v>
      </c>
      <c r="AE191" s="31">
        <v>2021</v>
      </c>
      <c r="AF191" s="26">
        <v>2022</v>
      </c>
      <c r="AG191" s="31">
        <v>2023</v>
      </c>
      <c r="AH191" s="35">
        <f t="shared" si="2"/>
        <v>4</v>
      </c>
      <c r="AI191" s="35">
        <v>4</v>
      </c>
    </row>
    <row r="192" spans="1:35" x14ac:dyDescent="0.2">
      <c r="A192" s="53" t="s">
        <v>1616</v>
      </c>
      <c r="B192" s="53" t="s">
        <v>72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26"/>
      <c r="AC192" s="26">
        <v>2019</v>
      </c>
      <c r="AD192" s="26">
        <v>2020</v>
      </c>
      <c r="AE192" s="26">
        <v>2021</v>
      </c>
      <c r="AF192" s="26"/>
      <c r="AG192" s="26"/>
      <c r="AH192" s="35">
        <f t="shared" si="2"/>
        <v>3</v>
      </c>
      <c r="AI192" s="35">
        <v>0</v>
      </c>
    </row>
    <row r="193" spans="1:35" x14ac:dyDescent="0.2">
      <c r="A193" s="37" t="s">
        <v>1617</v>
      </c>
      <c r="B193" s="21" t="s">
        <v>95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>
        <v>2017</v>
      </c>
      <c r="AB193" s="26"/>
      <c r="AC193" s="26"/>
      <c r="AD193" s="26">
        <v>2020</v>
      </c>
      <c r="AE193" s="26">
        <v>2021</v>
      </c>
      <c r="AF193" s="26">
        <v>2022</v>
      </c>
      <c r="AG193" s="26">
        <v>2023</v>
      </c>
      <c r="AH193" s="35">
        <f t="shared" si="2"/>
        <v>5</v>
      </c>
      <c r="AI193" s="35">
        <v>4</v>
      </c>
    </row>
    <row r="194" spans="1:35" x14ac:dyDescent="0.2">
      <c r="A194" s="27" t="s">
        <v>1618</v>
      </c>
      <c r="B194" s="27" t="s">
        <v>53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26"/>
      <c r="AC194" s="26"/>
      <c r="AD194" s="26"/>
      <c r="AE194" s="31">
        <v>2021</v>
      </c>
      <c r="AF194" s="31">
        <v>2022</v>
      </c>
      <c r="AG194" s="31"/>
      <c r="AH194" s="35">
        <f t="shared" si="2"/>
        <v>2</v>
      </c>
      <c r="AI194" s="35">
        <v>0</v>
      </c>
    </row>
    <row r="195" spans="1:35" x14ac:dyDescent="0.2">
      <c r="A195" s="27" t="s">
        <v>1619</v>
      </c>
      <c r="B195" s="24" t="s">
        <v>67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1">
        <v>2017</v>
      </c>
      <c r="AB195" s="31">
        <v>2018</v>
      </c>
      <c r="AC195" s="31">
        <v>2019</v>
      </c>
      <c r="AD195" s="31">
        <v>2020</v>
      </c>
      <c r="AE195" s="31"/>
      <c r="AF195" s="31">
        <v>2022</v>
      </c>
      <c r="AG195" s="31"/>
      <c r="AH195" s="35">
        <f t="shared" ref="AH195:AH258" si="3">COUNT(C195:AG195)</f>
        <v>5</v>
      </c>
      <c r="AI195" s="35">
        <v>0</v>
      </c>
    </row>
    <row r="196" spans="1:35" x14ac:dyDescent="0.2">
      <c r="A196" s="27" t="s">
        <v>1620</v>
      </c>
      <c r="B196" s="24" t="s">
        <v>77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1"/>
      <c r="AB196" s="31"/>
      <c r="AC196" s="31"/>
      <c r="AD196" s="31"/>
      <c r="AE196" s="31"/>
      <c r="AF196" s="31"/>
      <c r="AG196" s="26">
        <v>2023</v>
      </c>
      <c r="AH196" s="35">
        <f t="shared" si="3"/>
        <v>1</v>
      </c>
      <c r="AI196" s="35">
        <v>1</v>
      </c>
    </row>
    <row r="197" spans="1:35" x14ac:dyDescent="0.2">
      <c r="A197" s="27" t="s">
        <v>1621</v>
      </c>
      <c r="B197" s="27" t="s">
        <v>67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26"/>
      <c r="AC197" s="26"/>
      <c r="AD197" s="26">
        <v>2020</v>
      </c>
      <c r="AE197" s="26">
        <v>2021</v>
      </c>
      <c r="AF197" s="26">
        <v>2022</v>
      </c>
      <c r="AG197" s="26">
        <v>2023</v>
      </c>
      <c r="AH197" s="35">
        <f t="shared" si="3"/>
        <v>4</v>
      </c>
      <c r="AI197" s="35">
        <v>4</v>
      </c>
    </row>
    <row r="198" spans="1:35" x14ac:dyDescent="0.2">
      <c r="A198" s="24" t="s">
        <v>1622</v>
      </c>
      <c r="B198" s="24" t="s">
        <v>55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>
        <v>2016</v>
      </c>
      <c r="AA198" s="31">
        <v>2017</v>
      </c>
      <c r="AB198" s="26">
        <v>2018</v>
      </c>
      <c r="AC198" s="26">
        <v>2019</v>
      </c>
      <c r="AD198" s="26"/>
      <c r="AE198" s="26"/>
      <c r="AF198" s="26"/>
      <c r="AG198" s="26"/>
      <c r="AH198" s="35">
        <f t="shared" si="3"/>
        <v>4</v>
      </c>
      <c r="AI198" s="35">
        <v>0</v>
      </c>
    </row>
    <row r="199" spans="1:35" x14ac:dyDescent="0.2">
      <c r="A199" s="24" t="s">
        <v>1623</v>
      </c>
      <c r="B199" s="24" t="s">
        <v>283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>
        <v>2003</v>
      </c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26"/>
      <c r="AC199" s="26"/>
      <c r="AD199" s="26"/>
      <c r="AE199" s="26"/>
      <c r="AF199" s="26"/>
      <c r="AG199" s="26"/>
      <c r="AH199" s="35">
        <f t="shared" si="3"/>
        <v>1</v>
      </c>
      <c r="AI199" s="35">
        <v>0</v>
      </c>
    </row>
    <row r="200" spans="1:35" x14ac:dyDescent="0.2">
      <c r="A200" s="27" t="s">
        <v>1624</v>
      </c>
      <c r="B200" s="24" t="s">
        <v>326</v>
      </c>
      <c r="C200" s="35"/>
      <c r="D200" s="35"/>
      <c r="E200" s="35"/>
      <c r="F200" s="35"/>
      <c r="G200" s="35"/>
      <c r="H200" s="35">
        <v>1998</v>
      </c>
      <c r="I200" s="35"/>
      <c r="J200" s="35">
        <v>2000</v>
      </c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26"/>
      <c r="AC200" s="26"/>
      <c r="AD200" s="26"/>
      <c r="AE200" s="26"/>
      <c r="AF200" s="26"/>
      <c r="AG200" s="26"/>
      <c r="AH200" s="35">
        <f t="shared" si="3"/>
        <v>2</v>
      </c>
      <c r="AI200" s="35">
        <v>0</v>
      </c>
    </row>
    <row r="201" spans="1:35" x14ac:dyDescent="0.2">
      <c r="A201" s="27" t="s">
        <v>1625</v>
      </c>
      <c r="B201" s="27" t="s">
        <v>104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26"/>
      <c r="AC201" s="26"/>
      <c r="AD201" s="26"/>
      <c r="AE201" s="26"/>
      <c r="AF201" s="31">
        <v>2022</v>
      </c>
      <c r="AG201" s="31">
        <v>2023</v>
      </c>
      <c r="AH201" s="35">
        <f t="shared" si="3"/>
        <v>2</v>
      </c>
      <c r="AI201" s="35">
        <v>2</v>
      </c>
    </row>
    <row r="202" spans="1:35" x14ac:dyDescent="0.2">
      <c r="A202" s="24" t="s">
        <v>1626</v>
      </c>
      <c r="B202" s="24" t="s">
        <v>227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>
        <v>2003</v>
      </c>
      <c r="N202" s="35">
        <v>2004</v>
      </c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>
        <f t="shared" si="3"/>
        <v>2</v>
      </c>
      <c r="AI202" s="35">
        <v>0</v>
      </c>
    </row>
    <row r="203" spans="1:35" x14ac:dyDescent="0.2">
      <c r="A203" s="27" t="s">
        <v>1627</v>
      </c>
      <c r="B203" s="27" t="s">
        <v>77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1">
        <v>2020</v>
      </c>
      <c r="AE203" s="31"/>
      <c r="AF203" s="31"/>
      <c r="AG203" s="31"/>
      <c r="AH203" s="35">
        <f t="shared" si="3"/>
        <v>1</v>
      </c>
      <c r="AI203" s="35">
        <v>0</v>
      </c>
    </row>
    <row r="204" spans="1:35" x14ac:dyDescent="0.2">
      <c r="A204" s="27" t="s">
        <v>1628</v>
      </c>
      <c r="B204" s="27" t="s">
        <v>53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26"/>
      <c r="AC204" s="31"/>
      <c r="AD204" s="26"/>
      <c r="AE204" s="26"/>
      <c r="AF204" s="31"/>
      <c r="AG204" s="26">
        <v>2023</v>
      </c>
      <c r="AH204" s="35">
        <f t="shared" si="3"/>
        <v>1</v>
      </c>
      <c r="AI204" s="35">
        <v>1</v>
      </c>
    </row>
    <row r="205" spans="1:35" x14ac:dyDescent="0.2">
      <c r="A205" s="24" t="s">
        <v>1629</v>
      </c>
      <c r="B205" s="24" t="s">
        <v>106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>
        <v>2007</v>
      </c>
      <c r="R205" s="35">
        <v>2008</v>
      </c>
      <c r="S205" s="35">
        <v>2009</v>
      </c>
      <c r="T205" s="35">
        <v>2010</v>
      </c>
      <c r="U205" s="35">
        <v>2011</v>
      </c>
      <c r="V205" s="35"/>
      <c r="W205" s="35">
        <v>2013</v>
      </c>
      <c r="X205" s="35">
        <v>2014</v>
      </c>
      <c r="Y205" s="35">
        <v>2015</v>
      </c>
      <c r="Z205" s="35">
        <v>2016</v>
      </c>
      <c r="AA205" s="35">
        <v>2017</v>
      </c>
      <c r="AB205" s="26">
        <v>2018</v>
      </c>
      <c r="AC205" s="26">
        <v>2019</v>
      </c>
      <c r="AD205" s="26">
        <v>2020</v>
      </c>
      <c r="AE205" s="26">
        <v>2021</v>
      </c>
      <c r="AF205" s="26">
        <v>2022</v>
      </c>
      <c r="AG205" s="26">
        <v>2023</v>
      </c>
      <c r="AH205" s="35">
        <f t="shared" si="3"/>
        <v>16</v>
      </c>
      <c r="AI205" s="35">
        <v>11</v>
      </c>
    </row>
    <row r="206" spans="1:35" x14ac:dyDescent="0.2">
      <c r="A206" s="24" t="s">
        <v>1630</v>
      </c>
      <c r="B206" s="24" t="s">
        <v>211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26">
        <v>2018</v>
      </c>
      <c r="AC206" s="31">
        <v>2019</v>
      </c>
      <c r="AD206" s="26">
        <v>2020</v>
      </c>
      <c r="AE206" s="26"/>
      <c r="AF206" s="26"/>
      <c r="AG206" s="26"/>
      <c r="AH206" s="35">
        <f t="shared" si="3"/>
        <v>3</v>
      </c>
      <c r="AI206" s="35">
        <v>0</v>
      </c>
    </row>
    <row r="207" spans="1:35" x14ac:dyDescent="0.2">
      <c r="A207" s="27" t="s">
        <v>1631</v>
      </c>
      <c r="B207" s="27" t="s">
        <v>288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26"/>
      <c r="AC207" s="31"/>
      <c r="AD207" s="26"/>
      <c r="AE207" s="26">
        <v>2021</v>
      </c>
      <c r="AF207" s="26"/>
      <c r="AG207" s="26"/>
      <c r="AH207" s="35">
        <f t="shared" si="3"/>
        <v>1</v>
      </c>
      <c r="AI207" s="35">
        <v>0</v>
      </c>
    </row>
    <row r="208" spans="1:35" x14ac:dyDescent="0.2">
      <c r="A208" s="27" t="s">
        <v>1632</v>
      </c>
      <c r="B208" s="27" t="s">
        <v>55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26"/>
      <c r="AC208" s="31"/>
      <c r="AD208" s="26"/>
      <c r="AE208" s="26"/>
      <c r="AF208" s="31">
        <v>2022</v>
      </c>
      <c r="AG208" s="31"/>
      <c r="AH208" s="35">
        <f t="shared" si="3"/>
        <v>1</v>
      </c>
      <c r="AI208" s="35">
        <v>0</v>
      </c>
    </row>
    <row r="209" spans="1:35" x14ac:dyDescent="0.2">
      <c r="A209" s="24" t="s">
        <v>1633</v>
      </c>
      <c r="B209" s="27" t="s">
        <v>53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>
        <v>2012</v>
      </c>
      <c r="W209" s="35"/>
      <c r="X209" s="35"/>
      <c r="Y209" s="35"/>
      <c r="Z209" s="35"/>
      <c r="AA209" s="35"/>
      <c r="AB209" s="26"/>
      <c r="AC209" s="26"/>
      <c r="AD209" s="26"/>
      <c r="AE209" s="26"/>
      <c r="AF209" s="26"/>
      <c r="AG209" s="26"/>
      <c r="AH209" s="35">
        <f t="shared" si="3"/>
        <v>1</v>
      </c>
      <c r="AI209" s="35">
        <v>0</v>
      </c>
    </row>
    <row r="210" spans="1:35" x14ac:dyDescent="0.2">
      <c r="A210" s="27" t="s">
        <v>1634</v>
      </c>
      <c r="B210" s="24" t="s">
        <v>970</v>
      </c>
      <c r="C210" s="35"/>
      <c r="D210" s="35"/>
      <c r="E210" s="35"/>
      <c r="F210" s="35">
        <v>1996</v>
      </c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26"/>
      <c r="AC210" s="26"/>
      <c r="AD210" s="26"/>
      <c r="AE210" s="26"/>
      <c r="AF210" s="26"/>
      <c r="AG210" s="26"/>
      <c r="AH210" s="35">
        <f t="shared" si="3"/>
        <v>1</v>
      </c>
      <c r="AI210" s="35">
        <v>0</v>
      </c>
    </row>
    <row r="211" spans="1:35" x14ac:dyDescent="0.2">
      <c r="A211" s="24" t="s">
        <v>1635</v>
      </c>
      <c r="B211" s="24" t="s">
        <v>53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>
        <v>2016</v>
      </c>
      <c r="AA211" s="31">
        <v>2017</v>
      </c>
      <c r="AB211" s="26">
        <v>2018</v>
      </c>
      <c r="AC211" s="26">
        <v>2019</v>
      </c>
      <c r="AD211" s="26"/>
      <c r="AE211" s="26"/>
      <c r="AF211" s="26"/>
      <c r="AG211" s="26"/>
      <c r="AH211" s="35">
        <f t="shared" si="3"/>
        <v>4</v>
      </c>
      <c r="AI211" s="35">
        <v>0</v>
      </c>
    </row>
    <row r="212" spans="1:35" x14ac:dyDescent="0.2">
      <c r="A212" s="27" t="s">
        <v>1636</v>
      </c>
      <c r="B212" s="24" t="s">
        <v>72</v>
      </c>
      <c r="C212" s="35"/>
      <c r="D212" s="35"/>
      <c r="E212" s="35"/>
      <c r="F212" s="35"/>
      <c r="G212" s="35"/>
      <c r="H212" s="35"/>
      <c r="I212" s="35">
        <v>1999</v>
      </c>
      <c r="J212" s="35">
        <v>2000</v>
      </c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26"/>
      <c r="AC212" s="26">
        <v>2019</v>
      </c>
      <c r="AD212" s="26">
        <v>2020</v>
      </c>
      <c r="AE212" s="26"/>
      <c r="AF212" s="26"/>
      <c r="AG212" s="26"/>
      <c r="AH212" s="35">
        <f t="shared" si="3"/>
        <v>4</v>
      </c>
      <c r="AI212" s="35">
        <v>0</v>
      </c>
    </row>
    <row r="213" spans="1:35" x14ac:dyDescent="0.2">
      <c r="A213" s="24" t="s">
        <v>1637</v>
      </c>
      <c r="B213" s="24" t="s">
        <v>326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26"/>
      <c r="AC213" s="26">
        <v>2019</v>
      </c>
      <c r="AD213" s="26">
        <v>2020</v>
      </c>
      <c r="AE213" s="26">
        <v>2021</v>
      </c>
      <c r="AF213" s="26">
        <v>2022</v>
      </c>
      <c r="AG213" s="26">
        <v>2023</v>
      </c>
      <c r="AH213" s="35">
        <f t="shared" si="3"/>
        <v>5</v>
      </c>
      <c r="AI213" s="35">
        <v>5</v>
      </c>
    </row>
    <row r="214" spans="1:35" x14ac:dyDescent="0.2">
      <c r="A214" s="21" t="s">
        <v>1638</v>
      </c>
      <c r="B214" s="21" t="s">
        <v>1428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>
        <v>2004</v>
      </c>
      <c r="O214" s="35">
        <v>2005</v>
      </c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26"/>
      <c r="AC214" s="26"/>
      <c r="AD214" s="26"/>
      <c r="AE214" s="26"/>
      <c r="AF214" s="26"/>
      <c r="AG214" s="26"/>
      <c r="AH214" s="35">
        <f t="shared" si="3"/>
        <v>2</v>
      </c>
      <c r="AI214" s="35">
        <v>0</v>
      </c>
    </row>
    <row r="215" spans="1:35" x14ac:dyDescent="0.2">
      <c r="A215" s="27" t="s">
        <v>1639</v>
      </c>
      <c r="B215" s="24" t="s">
        <v>61</v>
      </c>
      <c r="C215" s="35"/>
      <c r="D215" s="35"/>
      <c r="E215" s="35"/>
      <c r="F215" s="35"/>
      <c r="G215" s="35"/>
      <c r="H215" s="35"/>
      <c r="I215" s="35">
        <v>1999</v>
      </c>
      <c r="J215" s="35">
        <v>2000</v>
      </c>
      <c r="K215" s="35">
        <v>2001</v>
      </c>
      <c r="L215" s="35">
        <v>2002</v>
      </c>
      <c r="M215" s="35">
        <v>2003</v>
      </c>
      <c r="N215" s="35">
        <v>2004</v>
      </c>
      <c r="O215" s="35">
        <v>2005</v>
      </c>
      <c r="P215" s="35">
        <v>2006</v>
      </c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26"/>
      <c r="AC215" s="26"/>
      <c r="AD215" s="26"/>
      <c r="AE215" s="26"/>
      <c r="AF215" s="26"/>
      <c r="AG215" s="26"/>
      <c r="AH215" s="35">
        <f t="shared" si="3"/>
        <v>8</v>
      </c>
      <c r="AI215" s="35">
        <v>0</v>
      </c>
    </row>
    <row r="216" spans="1:35" x14ac:dyDescent="0.2">
      <c r="A216" s="27" t="s">
        <v>1640</v>
      </c>
      <c r="B216" s="27" t="s">
        <v>55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26"/>
      <c r="AC216" s="26"/>
      <c r="AD216" s="26">
        <v>2020</v>
      </c>
      <c r="AE216" s="26">
        <v>2021</v>
      </c>
      <c r="AF216" s="26">
        <v>2022</v>
      </c>
      <c r="AG216" s="26">
        <v>2023</v>
      </c>
      <c r="AH216" s="35">
        <f t="shared" si="3"/>
        <v>4</v>
      </c>
      <c r="AI216" s="35">
        <v>4</v>
      </c>
    </row>
    <row r="217" spans="1:35" x14ac:dyDescent="0.2">
      <c r="A217" s="24" t="s">
        <v>1641</v>
      </c>
      <c r="B217" s="24" t="s">
        <v>199</v>
      </c>
      <c r="C217" s="35"/>
      <c r="D217" s="35"/>
      <c r="E217" s="35"/>
      <c r="F217" s="35"/>
      <c r="G217" s="35"/>
      <c r="H217" s="35"/>
      <c r="I217" s="35"/>
      <c r="J217" s="35">
        <v>2000</v>
      </c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26"/>
      <c r="AC217" s="26"/>
      <c r="AD217" s="26"/>
      <c r="AE217" s="26"/>
      <c r="AF217" s="26"/>
      <c r="AG217" s="26"/>
      <c r="AH217" s="35">
        <f t="shared" si="3"/>
        <v>1</v>
      </c>
      <c r="AI217" s="35">
        <v>0</v>
      </c>
    </row>
    <row r="218" spans="1:35" x14ac:dyDescent="0.2">
      <c r="A218" s="24" t="s">
        <v>1642</v>
      </c>
      <c r="B218" s="2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>
        <v>2013</v>
      </c>
      <c r="X218" s="35"/>
      <c r="Y218" s="35"/>
      <c r="Z218" s="35"/>
      <c r="AA218" s="35"/>
      <c r="AB218" s="26"/>
      <c r="AC218" s="26"/>
      <c r="AD218" s="26"/>
      <c r="AE218" s="26"/>
      <c r="AF218" s="26"/>
      <c r="AG218" s="26"/>
      <c r="AH218" s="35">
        <f t="shared" si="3"/>
        <v>1</v>
      </c>
      <c r="AI218" s="35">
        <v>0</v>
      </c>
    </row>
    <row r="219" spans="1:35" x14ac:dyDescent="0.2">
      <c r="A219" s="24" t="s">
        <v>1643</v>
      </c>
      <c r="B219" s="27" t="s">
        <v>59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>
        <v>2012</v>
      </c>
      <c r="W219" s="35"/>
      <c r="X219" s="35"/>
      <c r="Y219" s="35"/>
      <c r="Z219" s="35"/>
      <c r="AA219" s="35"/>
      <c r="AB219" s="26"/>
      <c r="AC219" s="26"/>
      <c r="AD219" s="26"/>
      <c r="AE219" s="26"/>
      <c r="AF219" s="26"/>
      <c r="AG219" s="26"/>
      <c r="AH219" s="35">
        <f t="shared" si="3"/>
        <v>1</v>
      </c>
      <c r="AI219" s="35">
        <v>0</v>
      </c>
    </row>
    <row r="220" spans="1:35" x14ac:dyDescent="0.2">
      <c r="A220" s="27" t="s">
        <v>1644</v>
      </c>
      <c r="B220" s="27" t="s">
        <v>288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26"/>
      <c r="AC220" s="26"/>
      <c r="AD220" s="26">
        <v>2020</v>
      </c>
      <c r="AE220" s="26">
        <v>2021</v>
      </c>
      <c r="AF220" s="26">
        <v>2022</v>
      </c>
      <c r="AG220" s="26"/>
      <c r="AH220" s="35">
        <f t="shared" si="3"/>
        <v>3</v>
      </c>
      <c r="AI220" s="35">
        <v>0</v>
      </c>
    </row>
    <row r="221" spans="1:35" x14ac:dyDescent="0.2">
      <c r="A221" s="27" t="s">
        <v>1645</v>
      </c>
      <c r="B221" s="27" t="s">
        <v>369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26"/>
      <c r="AC221" s="26"/>
      <c r="AD221" s="26"/>
      <c r="AE221" s="26"/>
      <c r="AF221" s="26">
        <v>2022</v>
      </c>
      <c r="AG221" s="26">
        <v>2023</v>
      </c>
      <c r="AH221" s="35">
        <f t="shared" si="3"/>
        <v>2</v>
      </c>
      <c r="AI221" s="35">
        <v>2</v>
      </c>
    </row>
    <row r="222" spans="1:35" x14ac:dyDescent="0.2">
      <c r="A222" s="24" t="s">
        <v>1646</v>
      </c>
      <c r="B222" s="27" t="s">
        <v>77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>
        <v>2013</v>
      </c>
      <c r="X222" s="35"/>
      <c r="Y222" s="35"/>
      <c r="Z222" s="35"/>
      <c r="AA222" s="35"/>
      <c r="AB222" s="26"/>
      <c r="AC222" s="26">
        <v>2019</v>
      </c>
      <c r="AD222" s="26">
        <v>2020</v>
      </c>
      <c r="AE222" s="26"/>
      <c r="AF222" s="26"/>
      <c r="AG222" s="26"/>
      <c r="AH222" s="35">
        <f t="shared" si="3"/>
        <v>3</v>
      </c>
      <c r="AI222" s="35">
        <v>0</v>
      </c>
    </row>
    <row r="223" spans="1:35" x14ac:dyDescent="0.2">
      <c r="A223" s="24" t="s">
        <v>1647</v>
      </c>
      <c r="B223" s="27" t="s">
        <v>53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>
        <v>2014</v>
      </c>
      <c r="Y223" s="35">
        <v>2015</v>
      </c>
      <c r="Z223" s="35"/>
      <c r="AA223" s="35">
        <v>2017</v>
      </c>
      <c r="AB223" s="26"/>
      <c r="AC223" s="26"/>
      <c r="AD223" s="26"/>
      <c r="AE223" s="26"/>
      <c r="AF223" s="26"/>
      <c r="AG223" s="26"/>
      <c r="AH223" s="35">
        <f t="shared" si="3"/>
        <v>3</v>
      </c>
      <c r="AI223" s="35">
        <v>0</v>
      </c>
    </row>
    <row r="224" spans="1:35" x14ac:dyDescent="0.2">
      <c r="A224" s="24" t="s">
        <v>1648</v>
      </c>
      <c r="B224" s="24" t="s">
        <v>106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26"/>
      <c r="AC224" s="26">
        <v>2019</v>
      </c>
      <c r="AD224" s="26"/>
      <c r="AE224" s="26">
        <v>2021</v>
      </c>
      <c r="AF224" s="26"/>
      <c r="AG224" s="26"/>
      <c r="AH224" s="35">
        <f t="shared" si="3"/>
        <v>2</v>
      </c>
      <c r="AI224" s="35">
        <v>0</v>
      </c>
    </row>
    <row r="225" spans="1:35" x14ac:dyDescent="0.2">
      <c r="A225" s="21" t="s">
        <v>1649</v>
      </c>
      <c r="B225" s="37" t="s">
        <v>53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>
        <v>2012</v>
      </c>
      <c r="W225" s="35">
        <v>2013</v>
      </c>
      <c r="X225" s="35"/>
      <c r="Y225" s="35"/>
      <c r="Z225" s="35"/>
      <c r="AA225" s="35"/>
      <c r="AB225" s="26"/>
      <c r="AC225" s="26"/>
      <c r="AD225" s="26"/>
      <c r="AE225" s="26"/>
      <c r="AF225" s="26"/>
      <c r="AG225" s="26"/>
      <c r="AH225" s="35">
        <f t="shared" si="3"/>
        <v>2</v>
      </c>
      <c r="AI225" s="35">
        <v>0</v>
      </c>
    </row>
    <row r="226" spans="1:35" x14ac:dyDescent="0.2">
      <c r="A226" s="27" t="s">
        <v>1650</v>
      </c>
      <c r="B226" s="24" t="s">
        <v>135</v>
      </c>
      <c r="C226" s="35">
        <v>1993</v>
      </c>
      <c r="D226" s="35">
        <v>1994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26"/>
      <c r="AC226" s="26"/>
      <c r="AD226" s="26"/>
      <c r="AE226" s="26"/>
      <c r="AF226" s="26"/>
      <c r="AG226" s="26"/>
      <c r="AH226" s="35">
        <f t="shared" si="3"/>
        <v>2</v>
      </c>
      <c r="AI226" s="35">
        <v>0</v>
      </c>
    </row>
    <row r="227" spans="1:35" x14ac:dyDescent="0.2">
      <c r="A227" s="27" t="s">
        <v>1651</v>
      </c>
      <c r="B227" s="27" t="s">
        <v>106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>
        <v>2013</v>
      </c>
      <c r="X227" s="35"/>
      <c r="Y227" s="35">
        <v>2015</v>
      </c>
      <c r="Z227" s="35"/>
      <c r="AA227" s="35"/>
      <c r="AB227" s="26"/>
      <c r="AC227" s="26">
        <v>2019</v>
      </c>
      <c r="AD227" s="26">
        <v>2020</v>
      </c>
      <c r="AE227" s="26">
        <v>2021</v>
      </c>
      <c r="AF227" s="26">
        <v>2022</v>
      </c>
      <c r="AG227" s="26"/>
      <c r="AH227" s="35">
        <f t="shared" si="3"/>
        <v>6</v>
      </c>
      <c r="AI227" s="35">
        <v>0</v>
      </c>
    </row>
    <row r="228" spans="1:35" x14ac:dyDescent="0.2">
      <c r="A228" s="24" t="s">
        <v>1652</v>
      </c>
      <c r="B228" s="24" t="s">
        <v>61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>
        <v>2003</v>
      </c>
      <c r="N228" s="35"/>
      <c r="O228" s="35">
        <v>2005</v>
      </c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26"/>
      <c r="AC228" s="26"/>
      <c r="AD228" s="26"/>
      <c r="AE228" s="26"/>
      <c r="AF228" s="26"/>
      <c r="AG228" s="26"/>
      <c r="AH228" s="35">
        <f t="shared" si="3"/>
        <v>2</v>
      </c>
      <c r="AI228" s="35">
        <v>0</v>
      </c>
    </row>
    <row r="229" spans="1:35" x14ac:dyDescent="0.2">
      <c r="A229" s="24" t="s">
        <v>1653</v>
      </c>
      <c r="B229" s="24" t="s">
        <v>53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>
        <v>2017</v>
      </c>
      <c r="AB229" s="26"/>
      <c r="AC229" s="26"/>
      <c r="AD229" s="26"/>
      <c r="AE229" s="26"/>
      <c r="AF229" s="26"/>
      <c r="AG229" s="26"/>
      <c r="AH229" s="35">
        <f t="shared" si="3"/>
        <v>1</v>
      </c>
      <c r="AI229" s="35">
        <v>0</v>
      </c>
    </row>
    <row r="230" spans="1:35" x14ac:dyDescent="0.2">
      <c r="A230" s="24" t="s">
        <v>1654</v>
      </c>
      <c r="B230" s="2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>
        <v>2013</v>
      </c>
      <c r="X230" s="35"/>
      <c r="Y230" s="35"/>
      <c r="Z230" s="35"/>
      <c r="AA230" s="35"/>
      <c r="AB230" s="26"/>
      <c r="AC230" s="26"/>
      <c r="AD230" s="26"/>
      <c r="AE230" s="26"/>
      <c r="AF230" s="26"/>
      <c r="AG230" s="26"/>
      <c r="AH230" s="35">
        <f t="shared" si="3"/>
        <v>1</v>
      </c>
      <c r="AI230" s="35">
        <v>0</v>
      </c>
    </row>
    <row r="231" spans="1:35" x14ac:dyDescent="0.2">
      <c r="A231" s="24" t="s">
        <v>1655</v>
      </c>
      <c r="B231" s="24" t="s">
        <v>72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26"/>
      <c r="AC231" s="26">
        <v>2019</v>
      </c>
      <c r="AD231" s="26"/>
      <c r="AE231" s="26">
        <v>2021</v>
      </c>
      <c r="AF231" s="26"/>
      <c r="AG231" s="26"/>
      <c r="AH231" s="35">
        <f t="shared" si="3"/>
        <v>2</v>
      </c>
      <c r="AI231" s="35">
        <v>0</v>
      </c>
    </row>
    <row r="232" spans="1:35" x14ac:dyDescent="0.2">
      <c r="A232" s="21" t="s">
        <v>1656</v>
      </c>
      <c r="B232" s="27" t="s">
        <v>163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26"/>
      <c r="AC232" s="26"/>
      <c r="AD232" s="26">
        <v>2020</v>
      </c>
      <c r="AE232" s="26">
        <v>2021</v>
      </c>
      <c r="AF232" s="26"/>
      <c r="AG232" s="26"/>
      <c r="AH232" s="35">
        <f t="shared" si="3"/>
        <v>2</v>
      </c>
      <c r="AI232" s="35">
        <v>0</v>
      </c>
    </row>
    <row r="233" spans="1:35" x14ac:dyDescent="0.2">
      <c r="A233" s="21" t="s">
        <v>1657</v>
      </c>
      <c r="B233" s="27" t="s">
        <v>199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>
        <v>2014</v>
      </c>
      <c r="Y233" s="35">
        <v>2015</v>
      </c>
      <c r="Z233" s="35">
        <v>2016</v>
      </c>
      <c r="AA233" s="35">
        <v>2017</v>
      </c>
      <c r="AB233" s="26">
        <v>2018</v>
      </c>
      <c r="AC233" s="26">
        <v>2019</v>
      </c>
      <c r="AD233" s="26">
        <v>2020</v>
      </c>
      <c r="AE233" s="26">
        <v>2021</v>
      </c>
      <c r="AF233" s="26">
        <v>2022</v>
      </c>
      <c r="AG233" s="26"/>
      <c r="AH233" s="35">
        <f t="shared" si="3"/>
        <v>9</v>
      </c>
      <c r="AI233" s="35">
        <v>0</v>
      </c>
    </row>
    <row r="234" spans="1:35" x14ac:dyDescent="0.2">
      <c r="A234" s="27" t="s">
        <v>1658</v>
      </c>
      <c r="B234" s="27" t="s">
        <v>1428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26"/>
      <c r="AC234" s="26"/>
      <c r="AD234" s="26">
        <v>2020</v>
      </c>
      <c r="AE234" s="26">
        <v>2021</v>
      </c>
      <c r="AF234" s="26">
        <v>2022</v>
      </c>
      <c r="AG234" s="26">
        <v>2023</v>
      </c>
      <c r="AH234" s="35">
        <f t="shared" si="3"/>
        <v>4</v>
      </c>
      <c r="AI234" s="35">
        <v>4</v>
      </c>
    </row>
    <row r="235" spans="1:35" x14ac:dyDescent="0.2">
      <c r="A235" s="24" t="s">
        <v>1659</v>
      </c>
      <c r="B235" s="27" t="s">
        <v>211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>
        <v>2016</v>
      </c>
      <c r="AA235" s="35">
        <v>2017</v>
      </c>
      <c r="AB235" s="26">
        <v>2018</v>
      </c>
      <c r="AC235" s="26">
        <v>2019</v>
      </c>
      <c r="AD235" s="26">
        <v>2020</v>
      </c>
      <c r="AE235" s="26">
        <v>2021</v>
      </c>
      <c r="AF235" s="26">
        <v>2022</v>
      </c>
      <c r="AG235" s="26">
        <v>2023</v>
      </c>
      <c r="AH235" s="35">
        <f t="shared" si="3"/>
        <v>8</v>
      </c>
      <c r="AI235" s="35">
        <v>8</v>
      </c>
    </row>
    <row r="236" spans="1:35" x14ac:dyDescent="0.2">
      <c r="A236" s="27" t="s">
        <v>1660</v>
      </c>
      <c r="B236" s="27" t="s">
        <v>1428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26"/>
      <c r="AC236" s="26"/>
      <c r="AD236" s="26"/>
      <c r="AE236" s="26"/>
      <c r="AF236" s="31">
        <v>2022</v>
      </c>
      <c r="AG236" s="31"/>
      <c r="AH236" s="35">
        <f t="shared" si="3"/>
        <v>1</v>
      </c>
      <c r="AI236" s="35">
        <v>0</v>
      </c>
    </row>
    <row r="237" spans="1:35" x14ac:dyDescent="0.2">
      <c r="A237" s="24" t="s">
        <v>1661</v>
      </c>
      <c r="B237" s="27" t="s">
        <v>211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>
        <v>2015</v>
      </c>
      <c r="Z237" s="35"/>
      <c r="AA237" s="35">
        <v>2017</v>
      </c>
      <c r="AB237" s="26">
        <v>2018</v>
      </c>
      <c r="AC237" s="26">
        <v>2019</v>
      </c>
      <c r="AD237" s="26">
        <v>2020</v>
      </c>
      <c r="AE237" s="26">
        <v>2021</v>
      </c>
      <c r="AF237" s="26">
        <v>2022</v>
      </c>
      <c r="AG237" s="26">
        <v>2023</v>
      </c>
      <c r="AH237" s="35">
        <f t="shared" si="3"/>
        <v>8</v>
      </c>
      <c r="AI237" s="35">
        <v>7</v>
      </c>
    </row>
    <row r="238" spans="1:35" x14ac:dyDescent="0.2">
      <c r="A238" s="24" t="s">
        <v>1662</v>
      </c>
      <c r="B238" s="24" t="s">
        <v>211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>
        <v>2009</v>
      </c>
      <c r="T238" s="35"/>
      <c r="U238" s="35">
        <v>2011</v>
      </c>
      <c r="V238" s="35"/>
      <c r="W238" s="35"/>
      <c r="X238" s="35">
        <v>2014</v>
      </c>
      <c r="Y238" s="35"/>
      <c r="Z238" s="35"/>
      <c r="AA238" s="35"/>
      <c r="AB238" s="26"/>
      <c r="AC238" s="26"/>
      <c r="AD238" s="26"/>
      <c r="AE238" s="26"/>
      <c r="AF238" s="26"/>
      <c r="AG238" s="26"/>
      <c r="AH238" s="35">
        <f t="shared" si="3"/>
        <v>3</v>
      </c>
      <c r="AI238" s="35">
        <v>0</v>
      </c>
    </row>
    <row r="239" spans="1:35" x14ac:dyDescent="0.2">
      <c r="A239" s="24" t="s">
        <v>1663</v>
      </c>
      <c r="B239" s="24" t="s">
        <v>138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>
        <v>2009</v>
      </c>
      <c r="T239" s="35"/>
      <c r="U239" s="35"/>
      <c r="V239" s="35"/>
      <c r="W239" s="35"/>
      <c r="X239" s="35"/>
      <c r="Y239" s="35"/>
      <c r="Z239" s="35"/>
      <c r="AA239" s="35"/>
      <c r="AB239" s="26"/>
      <c r="AC239" s="26"/>
      <c r="AD239" s="26"/>
      <c r="AE239" s="26"/>
      <c r="AF239" s="26"/>
      <c r="AG239" s="26"/>
      <c r="AH239" s="35">
        <f t="shared" si="3"/>
        <v>1</v>
      </c>
      <c r="AI239" s="35">
        <v>0</v>
      </c>
    </row>
    <row r="240" spans="1:35" x14ac:dyDescent="0.2">
      <c r="A240" s="24" t="s">
        <v>1664</v>
      </c>
      <c r="B240" s="27" t="s">
        <v>97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>
        <v>2012</v>
      </c>
      <c r="W240" s="35">
        <v>2013</v>
      </c>
      <c r="X240" s="35">
        <v>2014</v>
      </c>
      <c r="Y240" s="35">
        <v>2015</v>
      </c>
      <c r="Z240" s="35"/>
      <c r="AA240" s="35"/>
      <c r="AB240" s="26"/>
      <c r="AC240" s="26"/>
      <c r="AD240" s="26"/>
      <c r="AE240" s="26"/>
      <c r="AF240" s="26"/>
      <c r="AG240" s="26"/>
      <c r="AH240" s="35">
        <f t="shared" si="3"/>
        <v>4</v>
      </c>
      <c r="AI240" s="35">
        <v>0</v>
      </c>
    </row>
    <row r="241" spans="1:35" x14ac:dyDescent="0.2">
      <c r="A241" s="24" t="s">
        <v>1665</v>
      </c>
      <c r="B241" s="27" t="s">
        <v>53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>
        <v>2016</v>
      </c>
      <c r="AA241" s="35">
        <v>2017</v>
      </c>
      <c r="AB241" s="26">
        <v>2018</v>
      </c>
      <c r="AC241" s="47">
        <v>2019</v>
      </c>
      <c r="AD241" s="47">
        <v>2020</v>
      </c>
      <c r="AE241" s="47">
        <v>2021</v>
      </c>
      <c r="AF241" s="31">
        <v>2022</v>
      </c>
      <c r="AG241" s="26">
        <v>2023</v>
      </c>
      <c r="AH241" s="35">
        <f t="shared" si="3"/>
        <v>8</v>
      </c>
      <c r="AI241" s="35">
        <v>8</v>
      </c>
    </row>
    <row r="242" spans="1:35" x14ac:dyDescent="0.2">
      <c r="A242" s="24" t="s">
        <v>1666</v>
      </c>
      <c r="B242" s="27" t="s">
        <v>59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>
        <v>2017</v>
      </c>
      <c r="AB242" s="31">
        <v>2018</v>
      </c>
      <c r="AC242" s="31">
        <v>2019</v>
      </c>
      <c r="AD242" s="31">
        <v>2020</v>
      </c>
      <c r="AE242" s="31">
        <v>2021</v>
      </c>
      <c r="AF242" s="31">
        <v>2022</v>
      </c>
      <c r="AG242" s="31">
        <v>2023</v>
      </c>
      <c r="AH242" s="35">
        <f t="shared" si="3"/>
        <v>7</v>
      </c>
      <c r="AI242" s="35">
        <v>7</v>
      </c>
    </row>
    <row r="243" spans="1:35" x14ac:dyDescent="0.2">
      <c r="A243" s="24" t="s">
        <v>1667</v>
      </c>
      <c r="B243" s="24" t="s">
        <v>117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>
        <v>2004</v>
      </c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26"/>
      <c r="AC243" s="26"/>
      <c r="AD243" s="26"/>
      <c r="AE243" s="26"/>
      <c r="AF243" s="26"/>
      <c r="AG243" s="26"/>
      <c r="AH243" s="35">
        <f t="shared" si="3"/>
        <v>1</v>
      </c>
      <c r="AI243" s="35">
        <v>0</v>
      </c>
    </row>
    <row r="244" spans="1:35" x14ac:dyDescent="0.2">
      <c r="A244" s="27" t="s">
        <v>1668</v>
      </c>
      <c r="B244" s="24" t="s">
        <v>130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>
        <v>2002</v>
      </c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26"/>
      <c r="AC244" s="26"/>
      <c r="AD244" s="26"/>
      <c r="AE244" s="26"/>
      <c r="AF244" s="26"/>
      <c r="AG244" s="26"/>
      <c r="AH244" s="35">
        <f t="shared" si="3"/>
        <v>1</v>
      </c>
      <c r="AI244" s="35">
        <v>0</v>
      </c>
    </row>
    <row r="245" spans="1:35" x14ac:dyDescent="0.2">
      <c r="A245" s="24" t="s">
        <v>1669</v>
      </c>
      <c r="B245" s="24" t="s">
        <v>93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>
        <v>2004</v>
      </c>
      <c r="O245" s="35">
        <v>2005</v>
      </c>
      <c r="P245" s="35">
        <v>2006</v>
      </c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26"/>
      <c r="AC245" s="26"/>
      <c r="AD245" s="26"/>
      <c r="AE245" s="26"/>
      <c r="AF245" s="26"/>
      <c r="AG245" s="26"/>
      <c r="AH245" s="35">
        <f t="shared" si="3"/>
        <v>3</v>
      </c>
      <c r="AI245" s="35">
        <v>0</v>
      </c>
    </row>
    <row r="246" spans="1:35" x14ac:dyDescent="0.2">
      <c r="A246" s="27" t="s">
        <v>1670</v>
      </c>
      <c r="B246" s="24" t="s">
        <v>199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>
        <v>2017</v>
      </c>
      <c r="AB246" s="26">
        <v>2018</v>
      </c>
      <c r="AC246" s="26">
        <v>2019</v>
      </c>
      <c r="AD246" s="26">
        <v>2020</v>
      </c>
      <c r="AE246" s="26">
        <v>2021</v>
      </c>
      <c r="AF246" s="26">
        <v>2022</v>
      </c>
      <c r="AG246" s="26">
        <v>2023</v>
      </c>
      <c r="AH246" s="35">
        <f t="shared" si="3"/>
        <v>7</v>
      </c>
      <c r="AI246" s="35">
        <v>7</v>
      </c>
    </row>
    <row r="247" spans="1:35" x14ac:dyDescent="0.2">
      <c r="A247" s="27" t="s">
        <v>1671</v>
      </c>
      <c r="B247" s="27" t="s">
        <v>86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>
        <v>2012</v>
      </c>
      <c r="W247" s="35">
        <v>2013</v>
      </c>
      <c r="X247" s="35"/>
      <c r="Y247" s="35"/>
      <c r="Z247" s="35"/>
      <c r="AA247" s="35"/>
      <c r="AB247" s="26"/>
      <c r="AC247" s="26"/>
      <c r="AD247" s="26"/>
      <c r="AE247" s="31">
        <v>2021</v>
      </c>
      <c r="AF247" s="31"/>
      <c r="AG247" s="31"/>
      <c r="AH247" s="35">
        <f t="shared" si="3"/>
        <v>3</v>
      </c>
      <c r="AI247" s="35">
        <v>0</v>
      </c>
    </row>
    <row r="248" spans="1:35" x14ac:dyDescent="0.2">
      <c r="A248" s="24" t="s">
        <v>1672</v>
      </c>
      <c r="B248" s="27" t="s">
        <v>97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>
        <v>2012</v>
      </c>
      <c r="W248" s="35">
        <v>2013</v>
      </c>
      <c r="X248" s="35">
        <v>2014</v>
      </c>
      <c r="Y248" s="35">
        <v>2015</v>
      </c>
      <c r="Z248" s="35">
        <v>2016</v>
      </c>
      <c r="AA248" s="35">
        <v>2017</v>
      </c>
      <c r="AB248" s="26">
        <v>2018</v>
      </c>
      <c r="AC248" s="31">
        <v>2019</v>
      </c>
      <c r="AD248" s="26"/>
      <c r="AE248" s="26"/>
      <c r="AF248" s="26"/>
      <c r="AG248" s="26"/>
      <c r="AH248" s="35">
        <f t="shared" si="3"/>
        <v>8</v>
      </c>
      <c r="AI248" s="35">
        <v>0</v>
      </c>
    </row>
    <row r="249" spans="1:35" x14ac:dyDescent="0.2">
      <c r="A249" s="27" t="s">
        <v>1673</v>
      </c>
      <c r="B249" s="27" t="s">
        <v>97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26"/>
      <c r="AC249" s="26"/>
      <c r="AD249" s="26">
        <v>2020</v>
      </c>
      <c r="AE249" s="26"/>
      <c r="AF249" s="31">
        <v>2022</v>
      </c>
      <c r="AG249" s="31"/>
      <c r="AH249" s="35">
        <f t="shared" si="3"/>
        <v>2</v>
      </c>
      <c r="AI249" s="35">
        <v>0</v>
      </c>
    </row>
    <row r="250" spans="1:35" x14ac:dyDescent="0.2">
      <c r="A250" s="27" t="s">
        <v>1674</v>
      </c>
      <c r="B250" s="27" t="s">
        <v>95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26"/>
      <c r="AC250" s="26">
        <v>2019</v>
      </c>
      <c r="AD250" s="26">
        <v>2020</v>
      </c>
      <c r="AE250" s="26">
        <v>2021</v>
      </c>
      <c r="AF250" s="26">
        <v>2022</v>
      </c>
      <c r="AG250" s="26">
        <v>2023</v>
      </c>
      <c r="AH250" s="35">
        <f t="shared" si="3"/>
        <v>5</v>
      </c>
      <c r="AI250" s="35">
        <v>5</v>
      </c>
    </row>
    <row r="251" spans="1:35" x14ac:dyDescent="0.2">
      <c r="A251" s="21" t="s">
        <v>1675</v>
      </c>
      <c r="B251" s="53" t="s">
        <v>84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26"/>
      <c r="AC251" s="26">
        <v>2019</v>
      </c>
      <c r="AD251" s="26"/>
      <c r="AE251" s="26"/>
      <c r="AF251" s="31">
        <v>2022</v>
      </c>
      <c r="AG251" s="31">
        <v>2023</v>
      </c>
      <c r="AH251" s="35">
        <f t="shared" si="3"/>
        <v>3</v>
      </c>
      <c r="AI251" s="35">
        <v>2</v>
      </c>
    </row>
    <row r="252" spans="1:35" x14ac:dyDescent="0.2">
      <c r="A252" s="37" t="s">
        <v>1676</v>
      </c>
      <c r="B252" s="21" t="s">
        <v>199</v>
      </c>
      <c r="C252" s="35"/>
      <c r="D252" s="35">
        <v>1994</v>
      </c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>
        <v>2009</v>
      </c>
      <c r="T252" s="35">
        <v>2010</v>
      </c>
      <c r="U252" s="35"/>
      <c r="V252" s="35"/>
      <c r="W252" s="35"/>
      <c r="X252" s="35"/>
      <c r="Y252" s="35"/>
      <c r="Z252" s="35"/>
      <c r="AA252" s="35"/>
      <c r="AB252" s="26"/>
      <c r="AC252" s="26"/>
      <c r="AD252" s="26"/>
      <c r="AE252" s="26"/>
      <c r="AF252" s="26"/>
      <c r="AG252" s="26"/>
      <c r="AH252" s="35">
        <f t="shared" si="3"/>
        <v>3</v>
      </c>
      <c r="AI252" s="35">
        <v>0</v>
      </c>
    </row>
    <row r="253" spans="1:35" x14ac:dyDescent="0.2">
      <c r="A253" s="24" t="s">
        <v>1677</v>
      </c>
      <c r="B253" s="27" t="s">
        <v>163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>
        <v>2014</v>
      </c>
      <c r="Y253" s="35"/>
      <c r="Z253" s="35"/>
      <c r="AA253" s="35"/>
      <c r="AB253" s="26"/>
      <c r="AC253" s="26"/>
      <c r="AD253" s="26"/>
      <c r="AE253" s="26"/>
      <c r="AF253" s="26"/>
      <c r="AG253" s="26"/>
      <c r="AH253" s="35">
        <f t="shared" si="3"/>
        <v>1</v>
      </c>
      <c r="AI253" s="35">
        <v>0</v>
      </c>
    </row>
    <row r="254" spans="1:35" x14ac:dyDescent="0.2">
      <c r="A254" s="24" t="s">
        <v>1678</v>
      </c>
      <c r="B254" s="27" t="s">
        <v>77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26"/>
      <c r="AC254" s="26"/>
      <c r="AD254" s="26"/>
      <c r="AE254" s="26"/>
      <c r="AF254" s="26"/>
      <c r="AG254" s="26">
        <v>2023</v>
      </c>
      <c r="AH254" s="35">
        <f t="shared" si="3"/>
        <v>1</v>
      </c>
      <c r="AI254" s="35">
        <v>1</v>
      </c>
    </row>
    <row r="255" spans="1:35" x14ac:dyDescent="0.2">
      <c r="A255" s="24" t="s">
        <v>1679</v>
      </c>
      <c r="B255" s="24" t="s">
        <v>253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>
        <v>2006</v>
      </c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26"/>
      <c r="AC255" s="26"/>
      <c r="AD255" s="26"/>
      <c r="AE255" s="26"/>
      <c r="AF255" s="26"/>
      <c r="AG255" s="26"/>
      <c r="AH255" s="35">
        <f t="shared" si="3"/>
        <v>1</v>
      </c>
      <c r="AI255" s="35">
        <v>0</v>
      </c>
    </row>
    <row r="256" spans="1:35" x14ac:dyDescent="0.2">
      <c r="A256" s="24" t="s">
        <v>1680</v>
      </c>
      <c r="B256" s="24" t="s">
        <v>106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>
        <v>2017</v>
      </c>
      <c r="AB256" s="26"/>
      <c r="AC256" s="26">
        <v>2019</v>
      </c>
      <c r="AD256" s="26"/>
      <c r="AE256" s="26"/>
      <c r="AF256" s="26"/>
      <c r="AG256" s="26"/>
      <c r="AH256" s="35">
        <f t="shared" si="3"/>
        <v>2</v>
      </c>
      <c r="AI256" s="35">
        <v>0</v>
      </c>
    </row>
    <row r="257" spans="1:35" x14ac:dyDescent="0.2">
      <c r="A257" s="24" t="s">
        <v>1681</v>
      </c>
      <c r="B257" s="24" t="s">
        <v>211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26">
        <v>2018</v>
      </c>
      <c r="AC257" s="26">
        <v>2019</v>
      </c>
      <c r="AD257" s="26"/>
      <c r="AE257" s="26"/>
      <c r="AF257" s="26"/>
      <c r="AG257" s="26"/>
      <c r="AH257" s="35">
        <f t="shared" si="3"/>
        <v>2</v>
      </c>
      <c r="AI257" s="35">
        <v>0</v>
      </c>
    </row>
    <row r="258" spans="1:35" x14ac:dyDescent="0.2">
      <c r="A258" s="27" t="s">
        <v>1682</v>
      </c>
      <c r="B258" s="24" t="s">
        <v>95</v>
      </c>
      <c r="C258" s="35"/>
      <c r="D258" s="35"/>
      <c r="E258" s="35">
        <v>1995</v>
      </c>
      <c r="F258" s="35"/>
      <c r="G258" s="35"/>
      <c r="H258" s="35"/>
      <c r="I258" s="35"/>
      <c r="J258" s="35">
        <v>2000</v>
      </c>
      <c r="K258" s="35"/>
      <c r="L258" s="35"/>
      <c r="M258" s="35">
        <v>2003</v>
      </c>
      <c r="N258" s="35">
        <v>2004</v>
      </c>
      <c r="O258" s="35">
        <v>2005</v>
      </c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26"/>
      <c r="AC258" s="26">
        <v>2019</v>
      </c>
      <c r="AD258" s="26"/>
      <c r="AE258" s="26"/>
      <c r="AF258" s="26"/>
      <c r="AG258" s="26"/>
      <c r="AH258" s="35">
        <f t="shared" si="3"/>
        <v>6</v>
      </c>
      <c r="AI258" s="35">
        <v>0</v>
      </c>
    </row>
    <row r="259" spans="1:35" x14ac:dyDescent="0.2">
      <c r="A259" s="24" t="s">
        <v>1683</v>
      </c>
      <c r="B259" s="24" t="s">
        <v>460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>
        <v>2017</v>
      </c>
      <c r="AB259" s="26">
        <v>2018</v>
      </c>
      <c r="AC259" s="26">
        <v>2019</v>
      </c>
      <c r="AD259" s="31">
        <v>2020</v>
      </c>
      <c r="AE259" s="31"/>
      <c r="AF259" s="31"/>
      <c r="AG259" s="31"/>
      <c r="AH259" s="35">
        <f t="shared" ref="AH259:AH322" si="4">COUNT(C259:AG259)</f>
        <v>4</v>
      </c>
      <c r="AI259" s="35">
        <v>0</v>
      </c>
    </row>
    <row r="260" spans="1:35" x14ac:dyDescent="0.2">
      <c r="A260" s="24" t="s">
        <v>1684</v>
      </c>
      <c r="B260" s="24" t="s">
        <v>95</v>
      </c>
      <c r="C260" s="35"/>
      <c r="D260" s="35"/>
      <c r="E260" s="35"/>
      <c r="F260" s="35"/>
      <c r="G260" s="35"/>
      <c r="H260" s="35">
        <v>1998</v>
      </c>
      <c r="I260" s="35">
        <v>1999</v>
      </c>
      <c r="J260" s="35">
        <v>2000</v>
      </c>
      <c r="K260" s="35">
        <v>2001</v>
      </c>
      <c r="L260" s="35">
        <v>2002</v>
      </c>
      <c r="M260" s="35">
        <v>2003</v>
      </c>
      <c r="N260" s="35">
        <v>2004</v>
      </c>
      <c r="O260" s="35">
        <v>2005</v>
      </c>
      <c r="P260" s="35">
        <v>2006</v>
      </c>
      <c r="Q260" s="35">
        <v>2007</v>
      </c>
      <c r="R260" s="35">
        <v>2008</v>
      </c>
      <c r="S260" s="35">
        <v>2009</v>
      </c>
      <c r="T260" s="35">
        <v>2010</v>
      </c>
      <c r="U260" s="35">
        <v>2011</v>
      </c>
      <c r="V260" s="35">
        <v>2012</v>
      </c>
      <c r="W260" s="35">
        <v>2013</v>
      </c>
      <c r="X260" s="35">
        <v>2014</v>
      </c>
      <c r="Y260" s="35">
        <v>2015</v>
      </c>
      <c r="Z260" s="35">
        <v>2016</v>
      </c>
      <c r="AA260" s="31">
        <v>2017</v>
      </c>
      <c r="AB260" s="26">
        <v>2018</v>
      </c>
      <c r="AC260" s="26">
        <v>2019</v>
      </c>
      <c r="AD260" s="31">
        <v>2020</v>
      </c>
      <c r="AE260" s="31">
        <v>2021</v>
      </c>
      <c r="AF260" s="31">
        <v>2022</v>
      </c>
      <c r="AG260" s="31">
        <v>2023</v>
      </c>
      <c r="AH260" s="35">
        <f t="shared" si="4"/>
        <v>26</v>
      </c>
      <c r="AI260" s="35">
        <v>26</v>
      </c>
    </row>
    <row r="261" spans="1:35" x14ac:dyDescent="0.2">
      <c r="A261" s="24" t="s">
        <v>1685</v>
      </c>
      <c r="B261" s="2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>
        <v>2013</v>
      </c>
      <c r="X261" s="35">
        <v>2014</v>
      </c>
      <c r="Y261" s="35"/>
      <c r="Z261" s="35"/>
      <c r="AA261" s="35"/>
      <c r="AB261" s="26"/>
      <c r="AC261" s="26"/>
      <c r="AD261" s="26"/>
      <c r="AE261" s="26"/>
      <c r="AF261" s="26"/>
      <c r="AG261" s="26"/>
      <c r="AH261" s="35">
        <f t="shared" si="4"/>
        <v>2</v>
      </c>
      <c r="AI261" s="35">
        <v>0</v>
      </c>
    </row>
    <row r="262" spans="1:35" x14ac:dyDescent="0.2">
      <c r="A262" s="24" t="s">
        <v>1686</v>
      </c>
      <c r="B262" s="24" t="s">
        <v>77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>
        <v>2017</v>
      </c>
      <c r="AB262" s="26"/>
      <c r="AC262" s="26"/>
      <c r="AD262" s="26"/>
      <c r="AE262" s="26"/>
      <c r="AF262" s="26"/>
      <c r="AG262" s="26"/>
      <c r="AH262" s="35">
        <f t="shared" si="4"/>
        <v>1</v>
      </c>
      <c r="AI262" s="35">
        <v>0</v>
      </c>
    </row>
    <row r="263" spans="1:35" x14ac:dyDescent="0.2">
      <c r="A263" s="24" t="s">
        <v>1687</v>
      </c>
      <c r="B263" s="24" t="s">
        <v>375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26">
        <v>2018</v>
      </c>
      <c r="AC263" s="26"/>
      <c r="AD263" s="26"/>
      <c r="AE263" s="26"/>
      <c r="AF263" s="26"/>
      <c r="AG263" s="26"/>
      <c r="AH263" s="35">
        <f t="shared" si="4"/>
        <v>1</v>
      </c>
      <c r="AI263" s="35">
        <v>0</v>
      </c>
    </row>
    <row r="264" spans="1:35" x14ac:dyDescent="0.2">
      <c r="A264" s="24" t="s">
        <v>1688</v>
      </c>
      <c r="B264" s="24" t="s">
        <v>53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26"/>
      <c r="AC264" s="26"/>
      <c r="AD264" s="26"/>
      <c r="AE264" s="26"/>
      <c r="AF264" s="26"/>
      <c r="AG264" s="31">
        <v>2023</v>
      </c>
      <c r="AH264" s="35">
        <f t="shared" si="4"/>
        <v>1</v>
      </c>
      <c r="AI264" s="35">
        <v>1</v>
      </c>
    </row>
    <row r="265" spans="1:35" x14ac:dyDescent="0.2">
      <c r="A265" s="27" t="s">
        <v>1689</v>
      </c>
      <c r="B265" s="27" t="s">
        <v>53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26"/>
      <c r="AC265" s="26"/>
      <c r="AD265" s="26"/>
      <c r="AE265" s="31">
        <v>2021</v>
      </c>
      <c r="AF265" s="26">
        <v>2022</v>
      </c>
      <c r="AG265" s="31">
        <v>2023</v>
      </c>
      <c r="AH265" s="35">
        <f t="shared" si="4"/>
        <v>3</v>
      </c>
      <c r="AI265" s="35">
        <v>3</v>
      </c>
    </row>
    <row r="266" spans="1:35" x14ac:dyDescent="0.2">
      <c r="A266" s="24" t="s">
        <v>1690</v>
      </c>
      <c r="B266" s="24" t="s">
        <v>106</v>
      </c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>
        <v>2016</v>
      </c>
      <c r="AA266" s="35">
        <v>2017</v>
      </c>
      <c r="AB266" s="26"/>
      <c r="AC266" s="26"/>
      <c r="AD266" s="26">
        <v>2020</v>
      </c>
      <c r="AE266" s="26"/>
      <c r="AF266" s="26">
        <v>2022</v>
      </c>
      <c r="AG266" s="26">
        <v>2023</v>
      </c>
      <c r="AH266" s="35">
        <f t="shared" si="4"/>
        <v>5</v>
      </c>
      <c r="AI266" s="35">
        <v>2</v>
      </c>
    </row>
    <row r="267" spans="1:35" x14ac:dyDescent="0.2">
      <c r="A267" s="27" t="s">
        <v>1691</v>
      </c>
      <c r="B267" s="24" t="s">
        <v>122</v>
      </c>
      <c r="C267" s="35"/>
      <c r="D267" s="35"/>
      <c r="E267" s="35"/>
      <c r="F267" s="35"/>
      <c r="G267" s="35"/>
      <c r="H267" s="35"/>
      <c r="I267" s="35"/>
      <c r="J267" s="35"/>
      <c r="K267" s="35"/>
      <c r="L267" s="35">
        <v>2002</v>
      </c>
      <c r="M267" s="35">
        <v>2003</v>
      </c>
      <c r="N267" s="35">
        <v>2004</v>
      </c>
      <c r="O267" s="35">
        <v>2005</v>
      </c>
      <c r="P267" s="35"/>
      <c r="Q267" s="35">
        <v>2007</v>
      </c>
      <c r="R267" s="35">
        <v>2008</v>
      </c>
      <c r="S267" s="35">
        <v>2009</v>
      </c>
      <c r="T267" s="35">
        <v>2010</v>
      </c>
      <c r="U267" s="35">
        <v>2011</v>
      </c>
      <c r="V267" s="35">
        <v>2012</v>
      </c>
      <c r="W267" s="35">
        <v>2013</v>
      </c>
      <c r="X267" s="35">
        <v>2014</v>
      </c>
      <c r="Y267" s="35"/>
      <c r="Z267" s="35"/>
      <c r="AA267" s="35"/>
      <c r="AB267" s="26"/>
      <c r="AC267" s="26"/>
      <c r="AD267" s="26"/>
      <c r="AE267" s="26"/>
      <c r="AF267" s="26"/>
      <c r="AG267" s="26"/>
      <c r="AH267" s="35">
        <f t="shared" si="4"/>
        <v>12</v>
      </c>
      <c r="AI267" s="35">
        <v>0</v>
      </c>
    </row>
    <row r="268" spans="1:35" x14ac:dyDescent="0.2">
      <c r="A268" s="27" t="s">
        <v>1692</v>
      </c>
      <c r="B268" s="24" t="s">
        <v>125</v>
      </c>
      <c r="C268" s="35"/>
      <c r="D268" s="35">
        <v>1994</v>
      </c>
      <c r="E268" s="35"/>
      <c r="F268" s="35"/>
      <c r="G268" s="35">
        <v>1997</v>
      </c>
      <c r="H268" s="35">
        <v>1998</v>
      </c>
      <c r="I268" s="35">
        <v>1999</v>
      </c>
      <c r="J268" s="35">
        <v>2000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26"/>
      <c r="AC268" s="26"/>
      <c r="AD268" s="26"/>
      <c r="AE268" s="26"/>
      <c r="AF268" s="26"/>
      <c r="AG268" s="26"/>
      <c r="AH268" s="35">
        <f t="shared" si="4"/>
        <v>5</v>
      </c>
      <c r="AI268" s="35">
        <v>0</v>
      </c>
    </row>
    <row r="269" spans="1:35" x14ac:dyDescent="0.2">
      <c r="A269" s="27" t="s">
        <v>1693</v>
      </c>
      <c r="B269" s="24" t="s">
        <v>53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26"/>
      <c r="AC269" s="26"/>
      <c r="AD269" s="26"/>
      <c r="AE269" s="26"/>
      <c r="AF269" s="31">
        <v>2022</v>
      </c>
      <c r="AG269" s="31"/>
      <c r="AH269" s="35">
        <f t="shared" si="4"/>
        <v>1</v>
      </c>
      <c r="AI269" s="35">
        <v>0</v>
      </c>
    </row>
    <row r="270" spans="1:35" x14ac:dyDescent="0.2">
      <c r="A270" s="27" t="s">
        <v>1694</v>
      </c>
      <c r="B270" s="24" t="s">
        <v>95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26"/>
      <c r="AC270" s="26">
        <v>2019</v>
      </c>
      <c r="AD270" s="26">
        <v>2020</v>
      </c>
      <c r="AE270" s="26"/>
      <c r="AF270" s="26"/>
      <c r="AG270" s="26"/>
      <c r="AH270" s="35">
        <f t="shared" si="4"/>
        <v>2</v>
      </c>
      <c r="AI270" s="35">
        <v>0</v>
      </c>
    </row>
    <row r="271" spans="1:35" x14ac:dyDescent="0.2">
      <c r="A271" s="24" t="s">
        <v>1695</v>
      </c>
      <c r="B271" s="24" t="s">
        <v>106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>
        <v>2008</v>
      </c>
      <c r="S271" s="35"/>
      <c r="T271" s="35"/>
      <c r="U271" s="35"/>
      <c r="V271" s="35"/>
      <c r="W271" s="35"/>
      <c r="X271" s="35"/>
      <c r="Y271" s="35"/>
      <c r="Z271" s="35"/>
      <c r="AA271" s="35"/>
      <c r="AB271" s="26"/>
      <c r="AC271" s="26"/>
      <c r="AD271" s="26"/>
      <c r="AE271" s="26"/>
      <c r="AF271" s="26"/>
      <c r="AG271" s="26"/>
      <c r="AH271" s="35">
        <f t="shared" si="4"/>
        <v>1</v>
      </c>
      <c r="AI271" s="35">
        <v>0</v>
      </c>
    </row>
    <row r="272" spans="1:35" x14ac:dyDescent="0.2">
      <c r="A272" s="24" t="s">
        <v>1696</v>
      </c>
      <c r="B272" s="24" t="s">
        <v>321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>
        <v>2009</v>
      </c>
      <c r="T272" s="35"/>
      <c r="U272" s="35"/>
      <c r="V272" s="35"/>
      <c r="W272" s="35"/>
      <c r="X272" s="35"/>
      <c r="Y272" s="35"/>
      <c r="Z272" s="35"/>
      <c r="AA272" s="35"/>
      <c r="AB272" s="26"/>
      <c r="AC272" s="26"/>
      <c r="AD272" s="26"/>
      <c r="AE272" s="26"/>
      <c r="AF272" s="26"/>
      <c r="AG272" s="26"/>
      <c r="AH272" s="35">
        <f t="shared" si="4"/>
        <v>1</v>
      </c>
      <c r="AI272" s="35">
        <v>0</v>
      </c>
    </row>
    <row r="273" spans="1:35" x14ac:dyDescent="0.2">
      <c r="A273" s="24" t="s">
        <v>1697</v>
      </c>
      <c r="B273" s="2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>
        <v>2010</v>
      </c>
      <c r="U273" s="35"/>
      <c r="V273" s="35"/>
      <c r="W273" s="35"/>
      <c r="X273" s="35"/>
      <c r="Y273" s="35"/>
      <c r="Z273" s="35"/>
      <c r="AA273" s="35"/>
      <c r="AB273" s="26"/>
      <c r="AC273" s="26"/>
      <c r="AD273" s="26"/>
      <c r="AE273" s="26"/>
      <c r="AF273" s="26"/>
      <c r="AG273" s="26"/>
      <c r="AH273" s="35">
        <f t="shared" si="4"/>
        <v>1</v>
      </c>
      <c r="AI273" s="35">
        <v>0</v>
      </c>
    </row>
    <row r="274" spans="1:35" x14ac:dyDescent="0.2">
      <c r="A274" s="24" t="s">
        <v>1698</v>
      </c>
      <c r="B274" s="24" t="s">
        <v>97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>
        <v>2003</v>
      </c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26"/>
      <c r="AC274" s="26"/>
      <c r="AD274" s="26"/>
      <c r="AE274" s="26"/>
      <c r="AF274" s="26"/>
      <c r="AG274" s="26"/>
      <c r="AH274" s="35">
        <f t="shared" si="4"/>
        <v>1</v>
      </c>
      <c r="AI274" s="35">
        <v>0</v>
      </c>
    </row>
    <row r="275" spans="1:35" x14ac:dyDescent="0.2">
      <c r="A275" s="27" t="s">
        <v>1699</v>
      </c>
      <c r="B275" s="24" t="s">
        <v>138</v>
      </c>
      <c r="C275" s="35"/>
      <c r="D275" s="35"/>
      <c r="E275" s="35"/>
      <c r="F275" s="35"/>
      <c r="G275" s="35"/>
      <c r="H275" s="35"/>
      <c r="I275" s="35"/>
      <c r="J275" s="35"/>
      <c r="K275" s="35">
        <v>2001</v>
      </c>
      <c r="L275" s="35">
        <v>2002</v>
      </c>
      <c r="M275" s="35"/>
      <c r="N275" s="35">
        <v>2004</v>
      </c>
      <c r="O275" s="35"/>
      <c r="P275" s="35">
        <v>2006</v>
      </c>
      <c r="Q275" s="35">
        <v>2007</v>
      </c>
      <c r="R275" s="35"/>
      <c r="S275" s="35"/>
      <c r="T275" s="35"/>
      <c r="U275" s="35"/>
      <c r="V275" s="35"/>
      <c r="W275" s="35"/>
      <c r="X275" s="35">
        <v>2014</v>
      </c>
      <c r="Y275" s="35"/>
      <c r="Z275" s="35"/>
      <c r="AA275" s="35"/>
      <c r="AB275" s="26"/>
      <c r="AC275" s="26"/>
      <c r="AD275" s="26"/>
      <c r="AE275" s="26"/>
      <c r="AF275" s="26"/>
      <c r="AG275" s="26"/>
      <c r="AH275" s="35">
        <f t="shared" si="4"/>
        <v>6</v>
      </c>
      <c r="AI275" s="35">
        <v>0</v>
      </c>
    </row>
    <row r="276" spans="1:35" x14ac:dyDescent="0.2">
      <c r="A276" s="27" t="s">
        <v>1700</v>
      </c>
      <c r="B276" s="27" t="s">
        <v>204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26"/>
      <c r="AC276" s="26"/>
      <c r="AD276" s="26">
        <v>2020</v>
      </c>
      <c r="AE276" s="26">
        <v>2021</v>
      </c>
      <c r="AF276" s="26">
        <v>2022</v>
      </c>
      <c r="AG276" s="31">
        <v>2023</v>
      </c>
      <c r="AH276" s="35">
        <f t="shared" si="4"/>
        <v>4</v>
      </c>
      <c r="AI276" s="35">
        <v>4</v>
      </c>
    </row>
    <row r="277" spans="1:35" x14ac:dyDescent="0.2">
      <c r="A277" s="27" t="s">
        <v>1701</v>
      </c>
      <c r="B277" s="27" t="s">
        <v>67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26"/>
      <c r="AC277" s="26"/>
      <c r="AD277" s="26"/>
      <c r="AE277" s="26">
        <v>2021</v>
      </c>
      <c r="AF277" s="26">
        <v>2022</v>
      </c>
      <c r="AG277" s="26">
        <v>2023</v>
      </c>
      <c r="AH277" s="35">
        <f t="shared" si="4"/>
        <v>3</v>
      </c>
      <c r="AI277" s="35">
        <v>3</v>
      </c>
    </row>
    <row r="278" spans="1:35" x14ac:dyDescent="0.2">
      <c r="A278" s="27" t="s">
        <v>1702</v>
      </c>
      <c r="B278" s="24" t="s">
        <v>95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26">
        <v>2018</v>
      </c>
      <c r="AC278" s="26"/>
      <c r="AD278" s="26"/>
      <c r="AE278" s="26"/>
      <c r="AF278" s="26"/>
      <c r="AG278" s="26"/>
      <c r="AH278" s="35">
        <f t="shared" si="4"/>
        <v>1</v>
      </c>
      <c r="AI278" s="35">
        <v>0</v>
      </c>
    </row>
    <row r="279" spans="1:35" x14ac:dyDescent="0.2">
      <c r="A279" s="24" t="s">
        <v>1703</v>
      </c>
      <c r="B279" s="24" t="s">
        <v>53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>
        <v>2017</v>
      </c>
      <c r="AB279" s="26">
        <v>2018</v>
      </c>
      <c r="AC279" s="26">
        <v>2019</v>
      </c>
      <c r="AD279" s="26">
        <v>2020</v>
      </c>
      <c r="AE279" s="26">
        <v>2021</v>
      </c>
      <c r="AF279" s="26">
        <v>2022</v>
      </c>
      <c r="AG279" s="26">
        <v>2023</v>
      </c>
      <c r="AH279" s="35">
        <f t="shared" si="4"/>
        <v>7</v>
      </c>
      <c r="AI279" s="35">
        <v>7</v>
      </c>
    </row>
    <row r="280" spans="1:35" x14ac:dyDescent="0.2">
      <c r="A280" s="24" t="s">
        <v>1704</v>
      </c>
      <c r="B280" s="24" t="s">
        <v>106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26"/>
      <c r="AC280" s="26">
        <v>2019</v>
      </c>
      <c r="AD280" s="26"/>
      <c r="AE280" s="26"/>
      <c r="AF280" s="26"/>
      <c r="AG280" s="26"/>
      <c r="AH280" s="35">
        <f t="shared" si="4"/>
        <v>1</v>
      </c>
      <c r="AI280" s="35">
        <v>0</v>
      </c>
    </row>
    <row r="281" spans="1:35" x14ac:dyDescent="0.2">
      <c r="A281" s="21" t="s">
        <v>1705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>
        <v>2012</v>
      </c>
      <c r="W281" s="35">
        <v>2013</v>
      </c>
      <c r="X281" s="35"/>
      <c r="Y281" s="35"/>
      <c r="Z281" s="35"/>
      <c r="AA281" s="35"/>
      <c r="AB281" s="26"/>
      <c r="AC281" s="26"/>
      <c r="AD281" s="26"/>
      <c r="AE281" s="26"/>
      <c r="AF281" s="26"/>
      <c r="AG281" s="26"/>
      <c r="AH281" s="35">
        <f t="shared" si="4"/>
        <v>2</v>
      </c>
      <c r="AI281" s="35">
        <v>0</v>
      </c>
    </row>
    <row r="282" spans="1:35" x14ac:dyDescent="0.2">
      <c r="A282" s="27" t="s">
        <v>1706</v>
      </c>
      <c r="B282" s="24" t="s">
        <v>142</v>
      </c>
      <c r="C282" s="35"/>
      <c r="D282" s="35"/>
      <c r="E282" s="35"/>
      <c r="F282" s="35"/>
      <c r="G282" s="35"/>
      <c r="H282" s="35"/>
      <c r="I282" s="35">
        <v>1999</v>
      </c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26"/>
      <c r="AC282" s="26"/>
      <c r="AD282" s="26"/>
      <c r="AE282" s="26"/>
      <c r="AF282" s="26"/>
      <c r="AG282" s="26"/>
      <c r="AH282" s="35">
        <f t="shared" si="4"/>
        <v>1</v>
      </c>
      <c r="AI282" s="35">
        <v>0</v>
      </c>
    </row>
    <row r="283" spans="1:35" x14ac:dyDescent="0.2">
      <c r="A283" s="24" t="s">
        <v>1707</v>
      </c>
      <c r="B283" s="24" t="s">
        <v>97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>
        <v>2003</v>
      </c>
      <c r="N283" s="35">
        <v>2004</v>
      </c>
      <c r="O283" s="35">
        <v>2005</v>
      </c>
      <c r="P283" s="35">
        <v>2006</v>
      </c>
      <c r="Q283" s="35">
        <v>2007</v>
      </c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26"/>
      <c r="AC283" s="26"/>
      <c r="AD283" s="26"/>
      <c r="AE283" s="26"/>
      <c r="AF283" s="26"/>
      <c r="AG283" s="26"/>
      <c r="AH283" s="35">
        <f t="shared" si="4"/>
        <v>5</v>
      </c>
      <c r="AI283" s="35">
        <v>0</v>
      </c>
    </row>
    <row r="284" spans="1:35" x14ac:dyDescent="0.2">
      <c r="A284" s="24" t="s">
        <v>1708</v>
      </c>
      <c r="B284" s="24" t="s">
        <v>369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26"/>
      <c r="AC284" s="26">
        <v>2019</v>
      </c>
      <c r="AD284" s="26"/>
      <c r="AE284" s="26"/>
      <c r="AF284" s="26"/>
      <c r="AG284" s="26"/>
      <c r="AH284" s="35">
        <f t="shared" si="4"/>
        <v>1</v>
      </c>
      <c r="AI284" s="35">
        <v>0</v>
      </c>
    </row>
    <row r="285" spans="1:35" x14ac:dyDescent="0.2">
      <c r="A285" s="21" t="s">
        <v>1709</v>
      </c>
      <c r="B285" s="21" t="s">
        <v>61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1">
        <v>2018</v>
      </c>
      <c r="AC285" s="26">
        <v>2019</v>
      </c>
      <c r="AD285" s="26">
        <v>2020</v>
      </c>
      <c r="AE285" s="31">
        <v>2021</v>
      </c>
      <c r="AF285" s="31">
        <v>2022</v>
      </c>
      <c r="AG285" s="26">
        <v>2023</v>
      </c>
      <c r="AH285" s="35">
        <f t="shared" si="4"/>
        <v>6</v>
      </c>
      <c r="AI285" s="35">
        <v>6</v>
      </c>
    </row>
    <row r="286" spans="1:35" x14ac:dyDescent="0.2">
      <c r="A286" s="27" t="s">
        <v>1710</v>
      </c>
      <c r="B286" s="24" t="s">
        <v>188</v>
      </c>
      <c r="C286" s="35">
        <v>1993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26"/>
      <c r="AC286" s="26"/>
      <c r="AD286" s="26"/>
      <c r="AE286" s="26"/>
      <c r="AF286" s="26"/>
      <c r="AG286" s="26"/>
      <c r="AH286" s="35">
        <f t="shared" si="4"/>
        <v>1</v>
      </c>
      <c r="AI286" s="35">
        <v>0</v>
      </c>
    </row>
    <row r="287" spans="1:35" x14ac:dyDescent="0.2">
      <c r="A287" s="27" t="s">
        <v>1711</v>
      </c>
      <c r="B287" s="24" t="s">
        <v>59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1">
        <v>2018</v>
      </c>
      <c r="AC287" s="31">
        <v>2019</v>
      </c>
      <c r="AD287" s="31">
        <v>2020</v>
      </c>
      <c r="AE287" s="31">
        <v>2021</v>
      </c>
      <c r="AF287" s="31"/>
      <c r="AG287" s="26">
        <v>2023</v>
      </c>
      <c r="AH287" s="35">
        <f t="shared" si="4"/>
        <v>5</v>
      </c>
      <c r="AI287" s="35">
        <v>1</v>
      </c>
    </row>
    <row r="288" spans="1:35" x14ac:dyDescent="0.2">
      <c r="A288" s="24" t="s">
        <v>1712</v>
      </c>
      <c r="B288" s="24" t="s">
        <v>86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>
        <v>2015</v>
      </c>
      <c r="Z288" s="35">
        <v>2016</v>
      </c>
      <c r="AA288" s="35"/>
      <c r="AB288" s="26"/>
      <c r="AC288" s="26"/>
      <c r="AD288" s="26"/>
      <c r="AE288" s="26"/>
      <c r="AF288" s="26"/>
      <c r="AG288" s="26"/>
      <c r="AH288" s="35">
        <f t="shared" si="4"/>
        <v>2</v>
      </c>
      <c r="AI288" s="35">
        <v>0</v>
      </c>
    </row>
    <row r="289" spans="1:35" x14ac:dyDescent="0.2">
      <c r="A289" s="24" t="s">
        <v>1713</v>
      </c>
      <c r="B289" s="24" t="s">
        <v>59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26">
        <v>2018</v>
      </c>
      <c r="AC289" s="26">
        <v>2019</v>
      </c>
      <c r="AD289" s="26"/>
      <c r="AE289" s="26"/>
      <c r="AF289" s="26"/>
      <c r="AG289" s="26"/>
      <c r="AH289" s="35">
        <f t="shared" si="4"/>
        <v>2</v>
      </c>
      <c r="AI289" s="35">
        <v>0</v>
      </c>
    </row>
    <row r="290" spans="1:35" x14ac:dyDescent="0.2">
      <c r="A290" s="24" t="s">
        <v>1714</v>
      </c>
      <c r="B290" s="24" t="s">
        <v>59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>
        <v>2008</v>
      </c>
      <c r="S290" s="35"/>
      <c r="T290" s="35">
        <v>2010</v>
      </c>
      <c r="U290" s="35">
        <v>2011</v>
      </c>
      <c r="V290" s="35">
        <v>2012</v>
      </c>
      <c r="W290" s="35">
        <v>2013</v>
      </c>
      <c r="X290" s="35">
        <v>2014</v>
      </c>
      <c r="Y290" s="35">
        <v>2015</v>
      </c>
      <c r="Z290" s="35"/>
      <c r="AA290" s="35"/>
      <c r="AB290" s="26"/>
      <c r="AC290" s="26"/>
      <c r="AD290" s="26"/>
      <c r="AE290" s="26"/>
      <c r="AF290" s="26"/>
      <c r="AG290" s="26"/>
      <c r="AH290" s="35">
        <f t="shared" si="4"/>
        <v>7</v>
      </c>
      <c r="AI290" s="35">
        <v>0</v>
      </c>
    </row>
    <row r="291" spans="1:35" x14ac:dyDescent="0.2">
      <c r="A291" s="24" t="s">
        <v>1715</v>
      </c>
      <c r="B291" s="24" t="s">
        <v>59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>
        <v>2003</v>
      </c>
      <c r="N291" s="35">
        <v>2004</v>
      </c>
      <c r="O291" s="35">
        <v>2005</v>
      </c>
      <c r="P291" s="35">
        <v>2006</v>
      </c>
      <c r="Q291" s="35">
        <v>2007</v>
      </c>
      <c r="R291" s="35">
        <v>2008</v>
      </c>
      <c r="S291" s="35">
        <v>2009</v>
      </c>
      <c r="T291" s="35">
        <v>2010</v>
      </c>
      <c r="U291" s="35">
        <v>2011</v>
      </c>
      <c r="V291" s="35">
        <v>2012</v>
      </c>
      <c r="W291" s="35">
        <v>2013</v>
      </c>
      <c r="X291" s="35">
        <v>2014</v>
      </c>
      <c r="Y291" s="35">
        <v>2015</v>
      </c>
      <c r="Z291" s="35">
        <v>2016</v>
      </c>
      <c r="AA291" s="35">
        <v>2017</v>
      </c>
      <c r="AB291" s="31">
        <v>2018</v>
      </c>
      <c r="AC291" s="31">
        <v>2019</v>
      </c>
      <c r="AD291" s="31">
        <v>2020</v>
      </c>
      <c r="AE291" s="31">
        <v>2021</v>
      </c>
      <c r="AF291" s="31">
        <v>2022</v>
      </c>
      <c r="AG291" s="31">
        <v>2023</v>
      </c>
      <c r="AH291" s="35">
        <f t="shared" si="4"/>
        <v>21</v>
      </c>
      <c r="AI291" s="35">
        <v>21</v>
      </c>
    </row>
    <row r="292" spans="1:35" x14ac:dyDescent="0.2">
      <c r="A292" s="24" t="s">
        <v>1716</v>
      </c>
      <c r="B292" s="24" t="s">
        <v>130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>
        <v>2009</v>
      </c>
      <c r="T292" s="35">
        <v>2010</v>
      </c>
      <c r="U292" s="35">
        <v>2011</v>
      </c>
      <c r="V292" s="35">
        <v>2012</v>
      </c>
      <c r="W292" s="35">
        <v>2013</v>
      </c>
      <c r="X292" s="35">
        <v>2014</v>
      </c>
      <c r="Y292" s="35">
        <v>2015</v>
      </c>
      <c r="Z292" s="35">
        <v>2016</v>
      </c>
      <c r="AA292" s="31">
        <v>2017</v>
      </c>
      <c r="AB292" s="26">
        <v>2018</v>
      </c>
      <c r="AC292" s="26">
        <v>2019</v>
      </c>
      <c r="AD292" s="26">
        <v>2020</v>
      </c>
      <c r="AE292" s="31">
        <v>2021</v>
      </c>
      <c r="AF292" s="31">
        <v>2022</v>
      </c>
      <c r="AG292" s="31"/>
      <c r="AH292" s="35">
        <f t="shared" si="4"/>
        <v>14</v>
      </c>
      <c r="AI292" s="35">
        <v>0</v>
      </c>
    </row>
    <row r="293" spans="1:35" x14ac:dyDescent="0.2">
      <c r="A293" s="24" t="s">
        <v>1717</v>
      </c>
      <c r="B293" s="24" t="s">
        <v>375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26">
        <v>2018</v>
      </c>
      <c r="AC293" s="26"/>
      <c r="AD293" s="26"/>
      <c r="AE293" s="26"/>
      <c r="AF293" s="26"/>
      <c r="AG293" s="26"/>
      <c r="AH293" s="35">
        <f t="shared" si="4"/>
        <v>1</v>
      </c>
      <c r="AI293" s="35">
        <v>0</v>
      </c>
    </row>
    <row r="294" spans="1:35" x14ac:dyDescent="0.2">
      <c r="A294" s="24" t="s">
        <v>1718</v>
      </c>
      <c r="B294" s="24" t="s">
        <v>55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26">
        <v>2018</v>
      </c>
      <c r="AC294" s="31">
        <v>2019</v>
      </c>
      <c r="AD294" s="26">
        <v>2020</v>
      </c>
      <c r="AE294" s="26"/>
      <c r="AF294" s="26"/>
      <c r="AG294" s="26"/>
      <c r="AH294" s="35">
        <f t="shared" si="4"/>
        <v>3</v>
      </c>
      <c r="AI294" s="35">
        <v>0</v>
      </c>
    </row>
    <row r="295" spans="1:35" x14ac:dyDescent="0.2">
      <c r="A295" s="24" t="s">
        <v>1719</v>
      </c>
      <c r="B295" s="24" t="s">
        <v>460</v>
      </c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>
        <v>2013</v>
      </c>
      <c r="X295" s="35">
        <v>2014</v>
      </c>
      <c r="Y295" s="35">
        <v>2015</v>
      </c>
      <c r="Z295" s="35">
        <v>2016</v>
      </c>
      <c r="AA295" s="35">
        <v>2017</v>
      </c>
      <c r="AB295" s="26"/>
      <c r="AC295" s="26">
        <v>2019</v>
      </c>
      <c r="AD295" s="26"/>
      <c r="AE295" s="26"/>
      <c r="AF295" s="26"/>
      <c r="AG295" s="26"/>
      <c r="AH295" s="35">
        <f t="shared" si="4"/>
        <v>6</v>
      </c>
      <c r="AI295" s="35">
        <v>0</v>
      </c>
    </row>
    <row r="296" spans="1:35" x14ac:dyDescent="0.2">
      <c r="A296" s="24" t="s">
        <v>1720</v>
      </c>
      <c r="B296" s="24" t="s">
        <v>59</v>
      </c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26"/>
      <c r="AC296" s="26">
        <v>2019</v>
      </c>
      <c r="AD296" s="26">
        <v>2020</v>
      </c>
      <c r="AE296" s="26">
        <v>2021</v>
      </c>
      <c r="AF296" s="26"/>
      <c r="AG296" s="26"/>
      <c r="AH296" s="35">
        <f t="shared" si="4"/>
        <v>3</v>
      </c>
      <c r="AI296" s="35">
        <v>0</v>
      </c>
    </row>
    <row r="297" spans="1:35" x14ac:dyDescent="0.2">
      <c r="A297" s="21" t="s">
        <v>1721</v>
      </c>
      <c r="B297" s="21" t="s">
        <v>106</v>
      </c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7">
        <v>2019</v>
      </c>
      <c r="AD297" s="57">
        <v>2020</v>
      </c>
      <c r="AE297" s="57">
        <v>2021</v>
      </c>
      <c r="AF297" s="57"/>
      <c r="AG297" s="57"/>
      <c r="AH297" s="35">
        <f t="shared" si="4"/>
        <v>3</v>
      </c>
      <c r="AI297" s="56">
        <v>0</v>
      </c>
    </row>
    <row r="298" spans="1:35" x14ac:dyDescent="0.2">
      <c r="A298" s="24" t="s">
        <v>1722</v>
      </c>
      <c r="B298" s="24" t="s">
        <v>122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>
        <v>2007</v>
      </c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26"/>
      <c r="AC298" s="26"/>
      <c r="AD298" s="26"/>
      <c r="AE298" s="26"/>
      <c r="AF298" s="26"/>
      <c r="AG298" s="26"/>
      <c r="AH298" s="35">
        <f t="shared" si="4"/>
        <v>1</v>
      </c>
      <c r="AI298" s="35">
        <v>0</v>
      </c>
    </row>
    <row r="299" spans="1:35" x14ac:dyDescent="0.2">
      <c r="A299" s="24" t="s">
        <v>1723</v>
      </c>
      <c r="B299" s="27" t="s">
        <v>288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>
        <v>2014</v>
      </c>
      <c r="Y299" s="35">
        <v>2015</v>
      </c>
      <c r="Z299" s="35">
        <v>2016</v>
      </c>
      <c r="AA299" s="35">
        <v>2017</v>
      </c>
      <c r="AB299" s="26">
        <v>2018</v>
      </c>
      <c r="AC299" s="26">
        <v>2019</v>
      </c>
      <c r="AD299" s="26">
        <v>2020</v>
      </c>
      <c r="AE299" s="26">
        <v>2021</v>
      </c>
      <c r="AF299" s="26">
        <v>2022</v>
      </c>
      <c r="AG299" s="26">
        <v>2023</v>
      </c>
      <c r="AH299" s="35">
        <f t="shared" si="4"/>
        <v>10</v>
      </c>
      <c r="AI299" s="35">
        <v>10</v>
      </c>
    </row>
    <row r="300" spans="1:35" ht="12" customHeight="1" x14ac:dyDescent="0.2">
      <c r="A300" s="24" t="s">
        <v>1724</v>
      </c>
      <c r="B300" s="27" t="s">
        <v>211</v>
      </c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26"/>
      <c r="AC300" s="26"/>
      <c r="AD300" s="26"/>
      <c r="AE300" s="26">
        <v>2021</v>
      </c>
      <c r="AF300" s="26">
        <v>2022</v>
      </c>
      <c r="AG300" s="26"/>
      <c r="AH300" s="35">
        <f t="shared" si="4"/>
        <v>2</v>
      </c>
      <c r="AI300" s="35">
        <v>0</v>
      </c>
    </row>
    <row r="301" spans="1:35" ht="12" customHeight="1" x14ac:dyDescent="0.2">
      <c r="A301" s="24" t="s">
        <v>1725</v>
      </c>
      <c r="B301" s="27" t="s">
        <v>61</v>
      </c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>
        <v>2017</v>
      </c>
      <c r="AB301" s="26"/>
      <c r="AC301" s="26"/>
      <c r="AD301" s="26"/>
      <c r="AE301" s="26"/>
      <c r="AF301" s="26"/>
      <c r="AG301" s="26"/>
      <c r="AH301" s="35">
        <f t="shared" si="4"/>
        <v>1</v>
      </c>
      <c r="AI301" s="35">
        <v>0</v>
      </c>
    </row>
    <row r="302" spans="1:35" x14ac:dyDescent="0.2">
      <c r="A302" s="24" t="s">
        <v>1726</v>
      </c>
      <c r="B302" s="27" t="s">
        <v>72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26">
        <v>2018</v>
      </c>
      <c r="AC302" s="26"/>
      <c r="AD302" s="26"/>
      <c r="AE302" s="26"/>
      <c r="AF302" s="26"/>
      <c r="AG302" s="26"/>
      <c r="AH302" s="35">
        <f t="shared" si="4"/>
        <v>1</v>
      </c>
      <c r="AI302" s="35">
        <v>0</v>
      </c>
    </row>
    <row r="303" spans="1:35" x14ac:dyDescent="0.2">
      <c r="A303" s="27" t="s">
        <v>1727</v>
      </c>
      <c r="B303" s="24" t="s">
        <v>97</v>
      </c>
      <c r="C303" s="35">
        <v>1993</v>
      </c>
      <c r="D303" s="35">
        <v>1994</v>
      </c>
      <c r="E303" s="35">
        <v>1995</v>
      </c>
      <c r="F303" s="35"/>
      <c r="G303" s="35">
        <v>1997</v>
      </c>
      <c r="H303" s="35">
        <v>1998</v>
      </c>
      <c r="I303" s="35" t="s">
        <v>1728</v>
      </c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26"/>
      <c r="AC303" s="26"/>
      <c r="AD303" s="26"/>
      <c r="AE303" s="26"/>
      <c r="AF303" s="26"/>
      <c r="AG303" s="26"/>
      <c r="AH303" s="35">
        <f t="shared" si="4"/>
        <v>5</v>
      </c>
      <c r="AI303" s="35">
        <v>0</v>
      </c>
    </row>
    <row r="304" spans="1:35" x14ac:dyDescent="0.2">
      <c r="A304" s="27" t="s">
        <v>1729</v>
      </c>
      <c r="B304" s="2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26"/>
      <c r="AC304" s="26"/>
      <c r="AD304" s="26"/>
      <c r="AE304" s="26"/>
      <c r="AF304" s="26"/>
      <c r="AG304" s="26">
        <v>2023</v>
      </c>
      <c r="AH304" s="35">
        <f t="shared" si="4"/>
        <v>1</v>
      </c>
      <c r="AI304" s="35">
        <v>1</v>
      </c>
    </row>
    <row r="305" spans="1:35" x14ac:dyDescent="0.2">
      <c r="A305" s="24" t="s">
        <v>1730</v>
      </c>
      <c r="B305" s="24" t="s">
        <v>662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>
        <v>2005</v>
      </c>
      <c r="P305" s="35">
        <v>2006</v>
      </c>
      <c r="Q305" s="35">
        <v>2007</v>
      </c>
      <c r="R305" s="35">
        <v>2008</v>
      </c>
      <c r="S305" s="35"/>
      <c r="T305" s="35"/>
      <c r="U305" s="35"/>
      <c r="V305" s="35"/>
      <c r="W305" s="35"/>
      <c r="X305" s="35"/>
      <c r="Y305" s="35"/>
      <c r="Z305" s="35"/>
      <c r="AA305" s="35"/>
      <c r="AB305" s="26"/>
      <c r="AC305" s="26"/>
      <c r="AD305" s="26"/>
      <c r="AE305" s="26"/>
      <c r="AF305" s="26"/>
      <c r="AG305" s="26"/>
      <c r="AH305" s="35">
        <f t="shared" si="4"/>
        <v>4</v>
      </c>
      <c r="AI305" s="35">
        <v>0</v>
      </c>
    </row>
    <row r="306" spans="1:35" x14ac:dyDescent="0.2">
      <c r="A306" s="24" t="s">
        <v>1731</v>
      </c>
      <c r="B306" s="27" t="s">
        <v>53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>
        <v>2012</v>
      </c>
      <c r="W306" s="35">
        <v>2013</v>
      </c>
      <c r="X306" s="35">
        <v>2014</v>
      </c>
      <c r="Y306" s="35"/>
      <c r="Z306" s="35">
        <v>2016</v>
      </c>
      <c r="AA306" s="35">
        <v>2017</v>
      </c>
      <c r="AB306" s="26">
        <v>2018</v>
      </c>
      <c r="AC306" s="26">
        <v>2019</v>
      </c>
      <c r="AD306" s="26">
        <v>2020</v>
      </c>
      <c r="AE306" s="26">
        <v>2021</v>
      </c>
      <c r="AF306" s="26"/>
      <c r="AG306" s="26"/>
      <c r="AH306" s="35">
        <f t="shared" si="4"/>
        <v>9</v>
      </c>
      <c r="AI306" s="35">
        <v>0</v>
      </c>
    </row>
    <row r="307" spans="1:35" x14ac:dyDescent="0.2">
      <c r="A307" s="24" t="s">
        <v>1732</v>
      </c>
      <c r="B307" s="27" t="s">
        <v>97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26">
        <v>2018</v>
      </c>
      <c r="AC307" s="26">
        <v>2019</v>
      </c>
      <c r="AD307" s="26">
        <v>2020</v>
      </c>
      <c r="AE307" s="26"/>
      <c r="AF307" s="26"/>
      <c r="AG307" s="26"/>
      <c r="AH307" s="35">
        <f t="shared" si="4"/>
        <v>3</v>
      </c>
      <c r="AI307" s="35">
        <v>0</v>
      </c>
    </row>
    <row r="308" spans="1:35" x14ac:dyDescent="0.2">
      <c r="A308" s="24" t="s">
        <v>1733</v>
      </c>
      <c r="B308" s="2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>
        <v>2011</v>
      </c>
      <c r="V308" s="35"/>
      <c r="W308" s="35"/>
      <c r="X308" s="35"/>
      <c r="Y308" s="35"/>
      <c r="Z308" s="35"/>
      <c r="AA308" s="35"/>
      <c r="AB308" s="26"/>
      <c r="AC308" s="26"/>
      <c r="AD308" s="26"/>
      <c r="AE308" s="26"/>
      <c r="AF308" s="26"/>
      <c r="AG308" s="26"/>
      <c r="AH308" s="35">
        <f t="shared" si="4"/>
        <v>1</v>
      </c>
      <c r="AI308" s="35">
        <v>0</v>
      </c>
    </row>
    <row r="309" spans="1:35" x14ac:dyDescent="0.2">
      <c r="A309" s="24" t="s">
        <v>1734</v>
      </c>
      <c r="B309" s="24" t="s">
        <v>106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>
        <v>2017</v>
      </c>
      <c r="AB309" s="26">
        <v>2018</v>
      </c>
      <c r="AC309" s="26">
        <v>2019</v>
      </c>
      <c r="AD309" s="26">
        <v>2020</v>
      </c>
      <c r="AE309" s="26">
        <v>2021</v>
      </c>
      <c r="AF309" s="26">
        <v>2022</v>
      </c>
      <c r="AG309" s="31">
        <v>2023</v>
      </c>
      <c r="AH309" s="35">
        <f t="shared" si="4"/>
        <v>7</v>
      </c>
      <c r="AI309" s="35">
        <v>7</v>
      </c>
    </row>
    <row r="310" spans="1:35" x14ac:dyDescent="0.2">
      <c r="A310" s="24" t="s">
        <v>1735</v>
      </c>
      <c r="B310" s="24" t="s">
        <v>251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26"/>
      <c r="AC310" s="26"/>
      <c r="AD310" s="26"/>
      <c r="AE310" s="26"/>
      <c r="AF310" s="26"/>
      <c r="AG310" s="26">
        <v>2023</v>
      </c>
      <c r="AH310" s="35">
        <f t="shared" si="4"/>
        <v>1</v>
      </c>
      <c r="AI310" s="35">
        <v>1</v>
      </c>
    </row>
    <row r="311" spans="1:35" x14ac:dyDescent="0.2">
      <c r="A311" s="24" t="s">
        <v>1736</v>
      </c>
      <c r="B311" s="24" t="s">
        <v>138</v>
      </c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26"/>
      <c r="AC311" s="26"/>
      <c r="AD311" s="26"/>
      <c r="AE311" s="26">
        <v>2021</v>
      </c>
      <c r="AF311" s="26"/>
      <c r="AG311" s="26"/>
      <c r="AH311" s="35">
        <f t="shared" si="4"/>
        <v>1</v>
      </c>
      <c r="AI311" s="35">
        <v>0</v>
      </c>
    </row>
    <row r="312" spans="1:35" x14ac:dyDescent="0.2">
      <c r="A312" s="24" t="s">
        <v>1737</v>
      </c>
      <c r="B312" s="24" t="s">
        <v>53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>
        <v>2004</v>
      </c>
      <c r="O312" s="35">
        <v>2005</v>
      </c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26"/>
      <c r="AC312" s="26"/>
      <c r="AD312" s="26"/>
      <c r="AE312" s="26"/>
      <c r="AF312" s="26"/>
      <c r="AG312" s="26"/>
      <c r="AH312" s="35">
        <f t="shared" si="4"/>
        <v>2</v>
      </c>
      <c r="AI312" s="35">
        <v>0</v>
      </c>
    </row>
    <row r="313" spans="1:35" x14ac:dyDescent="0.2">
      <c r="A313" s="24" t="s">
        <v>1738</v>
      </c>
      <c r="B313" s="27" t="s">
        <v>55</v>
      </c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>
        <v>2014</v>
      </c>
      <c r="Y313" s="35"/>
      <c r="Z313" s="35"/>
      <c r="AA313" s="35"/>
      <c r="AB313" s="26"/>
      <c r="AC313" s="26"/>
      <c r="AD313" s="26"/>
      <c r="AE313" s="26"/>
      <c r="AF313" s="26"/>
      <c r="AG313" s="26"/>
      <c r="AH313" s="35">
        <f t="shared" si="4"/>
        <v>1</v>
      </c>
      <c r="AI313" s="35">
        <v>0</v>
      </c>
    </row>
    <row r="314" spans="1:35" x14ac:dyDescent="0.2">
      <c r="A314" s="27" t="s">
        <v>1739</v>
      </c>
      <c r="B314" s="24" t="s">
        <v>375</v>
      </c>
      <c r="C314" s="35">
        <v>1993</v>
      </c>
      <c r="D314" s="35">
        <v>1994</v>
      </c>
      <c r="E314" s="35">
        <v>1995</v>
      </c>
      <c r="F314" s="35">
        <v>1996</v>
      </c>
      <c r="G314" s="35">
        <v>1997</v>
      </c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26"/>
      <c r="AC314" s="26">
        <v>2019</v>
      </c>
      <c r="AD314" s="26"/>
      <c r="AE314" s="26">
        <v>2021</v>
      </c>
      <c r="AF314" s="31">
        <v>2022</v>
      </c>
      <c r="AG314" s="31">
        <v>2023</v>
      </c>
      <c r="AH314" s="35">
        <f t="shared" si="4"/>
        <v>9</v>
      </c>
      <c r="AI314" s="35">
        <v>3</v>
      </c>
    </row>
    <row r="315" spans="1:35" x14ac:dyDescent="0.2">
      <c r="A315" s="27" t="s">
        <v>1740</v>
      </c>
      <c r="B315" s="24" t="s">
        <v>199</v>
      </c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26"/>
      <c r="AC315" s="26"/>
      <c r="AD315" s="26"/>
      <c r="AE315" s="26"/>
      <c r="AF315" s="31"/>
      <c r="AG315" s="26">
        <v>2023</v>
      </c>
      <c r="AH315" s="35">
        <f t="shared" si="4"/>
        <v>1</v>
      </c>
      <c r="AI315" s="35">
        <v>1</v>
      </c>
    </row>
    <row r="316" spans="1:35" x14ac:dyDescent="0.2">
      <c r="A316" s="27" t="s">
        <v>1741</v>
      </c>
      <c r="B316" s="24" t="s">
        <v>188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26"/>
      <c r="AC316" s="26"/>
      <c r="AD316" s="26"/>
      <c r="AE316" s="26"/>
      <c r="AF316" s="31"/>
      <c r="AG316" s="26">
        <v>2023</v>
      </c>
      <c r="AH316" s="35">
        <f t="shared" si="4"/>
        <v>1</v>
      </c>
      <c r="AI316" s="35">
        <v>1</v>
      </c>
    </row>
    <row r="317" spans="1:35" x14ac:dyDescent="0.2">
      <c r="A317" s="27" t="s">
        <v>1742</v>
      </c>
      <c r="B317" s="24" t="s">
        <v>213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26"/>
      <c r="AC317" s="26"/>
      <c r="AD317" s="26"/>
      <c r="AE317" s="26"/>
      <c r="AF317" s="31"/>
      <c r="AG317" s="26">
        <v>2023</v>
      </c>
      <c r="AH317" s="35">
        <f t="shared" si="4"/>
        <v>1</v>
      </c>
      <c r="AI317" s="35">
        <v>1</v>
      </c>
    </row>
    <row r="318" spans="1:35" x14ac:dyDescent="0.2">
      <c r="A318" s="27" t="s">
        <v>1743</v>
      </c>
      <c r="B318" s="24" t="s">
        <v>53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26"/>
      <c r="AC318" s="26"/>
      <c r="AD318" s="26"/>
      <c r="AE318" s="26">
        <v>2021</v>
      </c>
      <c r="AF318" s="26"/>
      <c r="AG318" s="26"/>
      <c r="AH318" s="35">
        <f t="shared" si="4"/>
        <v>1</v>
      </c>
      <c r="AI318" s="35">
        <v>0</v>
      </c>
    </row>
    <row r="319" spans="1:35" x14ac:dyDescent="0.2">
      <c r="A319" s="24" t="s">
        <v>1744</v>
      </c>
      <c r="B319" s="24" t="s">
        <v>133</v>
      </c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>
        <v>2017</v>
      </c>
      <c r="AB319" s="26"/>
      <c r="AC319" s="26"/>
      <c r="AD319" s="26"/>
      <c r="AE319" s="26"/>
      <c r="AF319" s="26"/>
      <c r="AG319" s="26"/>
      <c r="AH319" s="35">
        <f t="shared" si="4"/>
        <v>1</v>
      </c>
      <c r="AI319" s="35">
        <v>0</v>
      </c>
    </row>
    <row r="320" spans="1:35" x14ac:dyDescent="0.2">
      <c r="A320" s="24" t="s">
        <v>1745</v>
      </c>
      <c r="B320" s="24" t="s">
        <v>1428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26"/>
      <c r="AC320" s="26"/>
      <c r="AD320" s="26"/>
      <c r="AE320" s="26"/>
      <c r="AF320" s="26"/>
      <c r="AG320" s="26">
        <v>2023</v>
      </c>
      <c r="AH320" s="35">
        <f t="shared" si="4"/>
        <v>1</v>
      </c>
      <c r="AI320" s="35">
        <v>1</v>
      </c>
    </row>
    <row r="321" spans="1:35" x14ac:dyDescent="0.2">
      <c r="A321" s="27" t="s">
        <v>1746</v>
      </c>
      <c r="B321" s="27" t="s">
        <v>188</v>
      </c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26"/>
      <c r="AC321" s="26"/>
      <c r="AD321" s="26"/>
      <c r="AE321" s="26"/>
      <c r="AF321" s="26">
        <v>2022</v>
      </c>
      <c r="AG321" s="26">
        <v>2023</v>
      </c>
      <c r="AH321" s="35">
        <f t="shared" si="4"/>
        <v>2</v>
      </c>
      <c r="AI321" s="35">
        <v>2</v>
      </c>
    </row>
    <row r="322" spans="1:35" x14ac:dyDescent="0.2">
      <c r="A322" s="24" t="s">
        <v>1747</v>
      </c>
      <c r="B322" s="2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>
        <v>2013</v>
      </c>
      <c r="X322" s="35"/>
      <c r="Y322" s="35"/>
      <c r="Z322" s="35"/>
      <c r="AA322" s="35"/>
      <c r="AB322" s="26"/>
      <c r="AC322" s="26"/>
      <c r="AD322" s="26"/>
      <c r="AE322" s="26"/>
      <c r="AF322" s="26"/>
      <c r="AG322" s="26"/>
      <c r="AH322" s="35">
        <f t="shared" si="4"/>
        <v>1</v>
      </c>
      <c r="AI322" s="35">
        <v>0</v>
      </c>
    </row>
    <row r="323" spans="1:35" x14ac:dyDescent="0.2">
      <c r="A323" s="24" t="s">
        <v>1748</v>
      </c>
      <c r="B323" s="24" t="s">
        <v>53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26"/>
      <c r="AC323" s="26"/>
      <c r="AD323" s="26"/>
      <c r="AE323" s="31">
        <v>2021</v>
      </c>
      <c r="AF323" s="26">
        <v>2022</v>
      </c>
      <c r="AG323" s="31">
        <v>2023</v>
      </c>
      <c r="AH323" s="35">
        <f t="shared" ref="AH323:AH386" si="5">COUNT(C323:AG323)</f>
        <v>3</v>
      </c>
      <c r="AI323" s="35">
        <v>3</v>
      </c>
    </row>
    <row r="324" spans="1:35" x14ac:dyDescent="0.2">
      <c r="A324" s="24" t="s">
        <v>1749</v>
      </c>
      <c r="B324" s="24" t="s">
        <v>199</v>
      </c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26"/>
      <c r="AC324" s="26"/>
      <c r="AD324" s="26"/>
      <c r="AE324" s="26">
        <v>2021</v>
      </c>
      <c r="AF324" s="26"/>
      <c r="AG324" s="26"/>
      <c r="AH324" s="35">
        <f t="shared" si="5"/>
        <v>1</v>
      </c>
      <c r="AI324" s="35">
        <v>0</v>
      </c>
    </row>
    <row r="325" spans="1:35" x14ac:dyDescent="0.2">
      <c r="A325" s="27" t="s">
        <v>1750</v>
      </c>
      <c r="B325" s="24" t="s">
        <v>135</v>
      </c>
      <c r="C325" s="35">
        <v>1993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>
        <v>2004</v>
      </c>
      <c r="O325" s="35"/>
      <c r="P325" s="35">
        <v>2006</v>
      </c>
      <c r="Q325" s="35">
        <v>2007</v>
      </c>
      <c r="R325" s="35">
        <v>2008</v>
      </c>
      <c r="S325" s="35">
        <v>2009</v>
      </c>
      <c r="T325" s="35">
        <v>2010</v>
      </c>
      <c r="U325" s="35">
        <v>2011</v>
      </c>
      <c r="V325" s="35">
        <v>2012</v>
      </c>
      <c r="W325" s="35">
        <v>2013</v>
      </c>
      <c r="X325" s="35">
        <v>2014</v>
      </c>
      <c r="Y325" s="35"/>
      <c r="Z325" s="35"/>
      <c r="AA325" s="35">
        <v>2017</v>
      </c>
      <c r="AB325" s="26">
        <v>2018</v>
      </c>
      <c r="AC325" s="26">
        <v>2019</v>
      </c>
      <c r="AD325" s="26">
        <v>2020</v>
      </c>
      <c r="AE325" s="26">
        <v>2021</v>
      </c>
      <c r="AF325" s="26"/>
      <c r="AG325" s="26"/>
      <c r="AH325" s="35">
        <f t="shared" si="5"/>
        <v>16</v>
      </c>
      <c r="AI325" s="35">
        <v>0</v>
      </c>
    </row>
    <row r="326" spans="1:35" x14ac:dyDescent="0.2">
      <c r="A326" s="27" t="s">
        <v>1751</v>
      </c>
      <c r="B326" s="24" t="s">
        <v>95</v>
      </c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26">
        <v>2018</v>
      </c>
      <c r="AC326" s="26">
        <v>2019</v>
      </c>
      <c r="AD326" s="26"/>
      <c r="AE326" s="26"/>
      <c r="AF326" s="26"/>
      <c r="AG326" s="26">
        <v>2023</v>
      </c>
      <c r="AH326" s="35">
        <f t="shared" si="5"/>
        <v>3</v>
      </c>
      <c r="AI326" s="35">
        <v>1</v>
      </c>
    </row>
    <row r="327" spans="1:35" x14ac:dyDescent="0.2">
      <c r="A327" s="27" t="s">
        <v>1752</v>
      </c>
      <c r="B327" s="27" t="s">
        <v>369</v>
      </c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26"/>
      <c r="AC327" s="26"/>
      <c r="AD327" s="26"/>
      <c r="AE327" s="26"/>
      <c r="AF327" s="26">
        <v>2022</v>
      </c>
      <c r="AG327" s="26">
        <v>2023</v>
      </c>
      <c r="AH327" s="35">
        <f t="shared" si="5"/>
        <v>2</v>
      </c>
      <c r="AI327" s="35">
        <v>2</v>
      </c>
    </row>
    <row r="328" spans="1:35" x14ac:dyDescent="0.2">
      <c r="A328" s="24" t="s">
        <v>1753</v>
      </c>
      <c r="B328" s="27" t="s">
        <v>321</v>
      </c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>
        <v>2014</v>
      </c>
      <c r="Y328" s="35">
        <v>2015</v>
      </c>
      <c r="Z328" s="35">
        <v>2016</v>
      </c>
      <c r="AA328" s="35"/>
      <c r="AB328" s="26"/>
      <c r="AC328" s="26"/>
      <c r="AD328" s="26"/>
      <c r="AE328" s="26"/>
      <c r="AF328" s="26"/>
      <c r="AG328" s="26"/>
      <c r="AH328" s="35">
        <f t="shared" si="5"/>
        <v>3</v>
      </c>
      <c r="AI328" s="35">
        <v>0</v>
      </c>
    </row>
    <row r="329" spans="1:35" x14ac:dyDescent="0.2">
      <c r="A329" s="27" t="s">
        <v>1754</v>
      </c>
      <c r="B329" s="27" t="s">
        <v>233</v>
      </c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26"/>
      <c r="AC329" s="26"/>
      <c r="AD329" s="26">
        <v>2020</v>
      </c>
      <c r="AE329" s="26">
        <v>2021</v>
      </c>
      <c r="AF329" s="26"/>
      <c r="AG329" s="26"/>
      <c r="AH329" s="35">
        <f t="shared" si="5"/>
        <v>2</v>
      </c>
      <c r="AI329" s="35">
        <v>0</v>
      </c>
    </row>
    <row r="330" spans="1:35" x14ac:dyDescent="0.2">
      <c r="A330" s="27" t="s">
        <v>1755</v>
      </c>
      <c r="B330" s="24" t="s">
        <v>97</v>
      </c>
      <c r="C330" s="35"/>
      <c r="D330" s="35"/>
      <c r="E330" s="35"/>
      <c r="F330" s="35"/>
      <c r="G330" s="35">
        <v>1997</v>
      </c>
      <c r="H330" s="35">
        <v>1998</v>
      </c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>
        <v>2011</v>
      </c>
      <c r="V330" s="35"/>
      <c r="W330" s="35"/>
      <c r="X330" s="35"/>
      <c r="Y330" s="35"/>
      <c r="Z330" s="35"/>
      <c r="AA330" s="35"/>
      <c r="AB330" s="26"/>
      <c r="AC330" s="26"/>
      <c r="AD330" s="26"/>
      <c r="AE330" s="26"/>
      <c r="AF330" s="26">
        <v>2022</v>
      </c>
      <c r="AG330" s="26">
        <v>2023</v>
      </c>
      <c r="AH330" s="35">
        <f t="shared" si="5"/>
        <v>5</v>
      </c>
      <c r="AI330" s="35">
        <v>2</v>
      </c>
    </row>
    <row r="331" spans="1:35" x14ac:dyDescent="0.2">
      <c r="A331" s="24" t="s">
        <v>1756</v>
      </c>
      <c r="B331" s="24" t="s">
        <v>59</v>
      </c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>
        <v>2005</v>
      </c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26"/>
      <c r="AC331" s="26"/>
      <c r="AD331" s="26"/>
      <c r="AE331" s="26"/>
      <c r="AF331" s="26"/>
      <c r="AG331" s="26"/>
      <c r="AH331" s="35">
        <f t="shared" si="5"/>
        <v>1</v>
      </c>
      <c r="AI331" s="35">
        <v>0</v>
      </c>
    </row>
    <row r="332" spans="1:35" x14ac:dyDescent="0.2">
      <c r="A332" s="24" t="s">
        <v>1757</v>
      </c>
      <c r="B332" s="24" t="s">
        <v>77</v>
      </c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>
        <v>2013</v>
      </c>
      <c r="X332" s="35"/>
      <c r="Y332" s="35"/>
      <c r="Z332" s="35">
        <v>2016</v>
      </c>
      <c r="AA332" s="35"/>
      <c r="AB332" s="26"/>
      <c r="AC332" s="26"/>
      <c r="AD332" s="26"/>
      <c r="AE332" s="26"/>
      <c r="AF332" s="26"/>
      <c r="AG332" s="26"/>
      <c r="AH332" s="35">
        <f t="shared" si="5"/>
        <v>2</v>
      </c>
      <c r="AI332" s="35">
        <v>0</v>
      </c>
    </row>
    <row r="333" spans="1:35" x14ac:dyDescent="0.2">
      <c r="A333" s="24" t="s">
        <v>1758</v>
      </c>
      <c r="B333" s="24" t="s">
        <v>138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26"/>
      <c r="AC333" s="26"/>
      <c r="AD333" s="26"/>
      <c r="AE333" s="26"/>
      <c r="AF333" s="26"/>
      <c r="AG333" s="26">
        <v>2023</v>
      </c>
      <c r="AH333" s="35">
        <f t="shared" si="5"/>
        <v>1</v>
      </c>
      <c r="AI333" s="35">
        <v>1</v>
      </c>
    </row>
    <row r="334" spans="1:35" x14ac:dyDescent="0.2">
      <c r="A334" s="27" t="s">
        <v>1759</v>
      </c>
      <c r="B334" s="24" t="s">
        <v>1760</v>
      </c>
      <c r="C334" s="35"/>
      <c r="D334" s="35">
        <v>1994</v>
      </c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26"/>
      <c r="AC334" s="26"/>
      <c r="AD334" s="26"/>
      <c r="AE334" s="26"/>
      <c r="AF334" s="26"/>
      <c r="AG334" s="26"/>
      <c r="AH334" s="35">
        <f t="shared" si="5"/>
        <v>1</v>
      </c>
      <c r="AI334" s="35">
        <v>0</v>
      </c>
    </row>
    <row r="335" spans="1:35" x14ac:dyDescent="0.2">
      <c r="A335" s="27" t="s">
        <v>1761</v>
      </c>
      <c r="B335" s="24" t="s">
        <v>596</v>
      </c>
      <c r="C335" s="35">
        <v>1993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26"/>
      <c r="AC335" s="26"/>
      <c r="AD335" s="26"/>
      <c r="AE335" s="26"/>
      <c r="AF335" s="26"/>
      <c r="AG335" s="26"/>
      <c r="AH335" s="35">
        <f t="shared" si="5"/>
        <v>1</v>
      </c>
      <c r="AI335" s="35">
        <v>0</v>
      </c>
    </row>
    <row r="336" spans="1:35" x14ac:dyDescent="0.2">
      <c r="A336" s="27" t="s">
        <v>1762</v>
      </c>
      <c r="B336" s="27" t="s">
        <v>434</v>
      </c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26"/>
      <c r="AC336" s="26"/>
      <c r="AD336" s="26">
        <v>2020</v>
      </c>
      <c r="AE336" s="26"/>
      <c r="AF336" s="26"/>
      <c r="AG336" s="26"/>
      <c r="AH336" s="35">
        <f t="shared" si="5"/>
        <v>1</v>
      </c>
      <c r="AI336" s="35">
        <v>0</v>
      </c>
    </row>
    <row r="337" spans="1:35" x14ac:dyDescent="0.2">
      <c r="A337" s="24" t="s">
        <v>1763</v>
      </c>
      <c r="B337" s="24" t="s">
        <v>211</v>
      </c>
      <c r="C337" s="35"/>
      <c r="D337" s="35"/>
      <c r="E337" s="35"/>
      <c r="F337" s="35"/>
      <c r="G337" s="35"/>
      <c r="H337" s="35">
        <v>1998</v>
      </c>
      <c r="I337" s="35">
        <v>1999</v>
      </c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v>2016</v>
      </c>
      <c r="AA337" s="35">
        <v>2017</v>
      </c>
      <c r="AB337" s="26">
        <v>2018</v>
      </c>
      <c r="AC337" s="26">
        <v>2019</v>
      </c>
      <c r="AD337" s="26"/>
      <c r="AE337" s="26"/>
      <c r="AF337" s="26"/>
      <c r="AG337" s="26"/>
      <c r="AH337" s="35">
        <f t="shared" si="5"/>
        <v>6</v>
      </c>
      <c r="AI337" s="35">
        <v>0</v>
      </c>
    </row>
    <row r="338" spans="1:35" x14ac:dyDescent="0.2">
      <c r="A338" s="24" t="s">
        <v>1764</v>
      </c>
      <c r="B338" s="24" t="s">
        <v>97</v>
      </c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26"/>
      <c r="AC338" s="26"/>
      <c r="AD338" s="26"/>
      <c r="AE338" s="26"/>
      <c r="AF338" s="26"/>
      <c r="AG338" s="26">
        <v>2023</v>
      </c>
      <c r="AH338" s="35">
        <f t="shared" si="5"/>
        <v>1</v>
      </c>
      <c r="AI338" s="35">
        <v>1</v>
      </c>
    </row>
    <row r="339" spans="1:35" x14ac:dyDescent="0.2">
      <c r="A339" s="27" t="s">
        <v>1765</v>
      </c>
      <c r="B339" s="27" t="s">
        <v>53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26"/>
      <c r="AC339" s="26"/>
      <c r="AD339" s="31">
        <v>2020</v>
      </c>
      <c r="AE339" s="26">
        <v>2021</v>
      </c>
      <c r="AF339" s="26"/>
      <c r="AG339" s="26"/>
      <c r="AH339" s="35">
        <f t="shared" si="5"/>
        <v>2</v>
      </c>
      <c r="AI339" s="35">
        <v>0</v>
      </c>
    </row>
    <row r="340" spans="1:35" x14ac:dyDescent="0.2">
      <c r="A340" s="24" t="s">
        <v>1766</v>
      </c>
      <c r="B340" s="24" t="s">
        <v>227</v>
      </c>
      <c r="C340" s="35"/>
      <c r="D340" s="35">
        <v>1994</v>
      </c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26"/>
      <c r="AC340" s="26"/>
      <c r="AD340" s="26"/>
      <c r="AE340" s="26"/>
      <c r="AF340" s="26"/>
      <c r="AG340" s="26"/>
      <c r="AH340" s="35">
        <f t="shared" si="5"/>
        <v>1</v>
      </c>
      <c r="AI340" s="35">
        <v>0</v>
      </c>
    </row>
    <row r="341" spans="1:35" x14ac:dyDescent="0.2">
      <c r="A341" s="24" t="s">
        <v>1767</v>
      </c>
      <c r="B341" s="27" t="s">
        <v>67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>
        <v>2012</v>
      </c>
      <c r="W341" s="35"/>
      <c r="X341" s="35"/>
      <c r="Y341" s="35"/>
      <c r="Z341" s="35"/>
      <c r="AA341" s="35"/>
      <c r="AB341" s="26"/>
      <c r="AC341" s="26"/>
      <c r="AD341" s="26"/>
      <c r="AE341" s="26"/>
      <c r="AF341" s="26"/>
      <c r="AG341" s="26"/>
      <c r="AH341" s="35">
        <f t="shared" si="5"/>
        <v>1</v>
      </c>
      <c r="AI341" s="35">
        <v>0</v>
      </c>
    </row>
    <row r="342" spans="1:35" x14ac:dyDescent="0.2">
      <c r="A342" s="27" t="s">
        <v>1768</v>
      </c>
      <c r="B342" s="27" t="s">
        <v>211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26"/>
      <c r="AC342" s="26"/>
      <c r="AD342" s="26"/>
      <c r="AE342" s="31">
        <v>2021</v>
      </c>
      <c r="AF342" s="26">
        <v>2022</v>
      </c>
      <c r="AG342" s="31">
        <v>2023</v>
      </c>
      <c r="AH342" s="35">
        <f t="shared" si="5"/>
        <v>3</v>
      </c>
      <c r="AI342" s="35">
        <v>3</v>
      </c>
    </row>
    <row r="343" spans="1:35" x14ac:dyDescent="0.2">
      <c r="A343" s="24" t="s">
        <v>1769</v>
      </c>
      <c r="B343" s="2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>
        <v>2011</v>
      </c>
      <c r="V343" s="35">
        <v>2012</v>
      </c>
      <c r="W343" s="35"/>
      <c r="X343" s="35"/>
      <c r="Y343" s="35"/>
      <c r="Z343" s="35"/>
      <c r="AA343" s="35"/>
      <c r="AB343" s="26"/>
      <c r="AC343" s="26"/>
      <c r="AD343" s="26"/>
      <c r="AE343" s="26"/>
      <c r="AF343" s="26"/>
      <c r="AG343" s="26"/>
      <c r="AH343" s="35">
        <f t="shared" si="5"/>
        <v>2</v>
      </c>
      <c r="AI343" s="35">
        <v>0</v>
      </c>
    </row>
    <row r="344" spans="1:35" x14ac:dyDescent="0.2">
      <c r="A344" s="24" t="s">
        <v>1770</v>
      </c>
      <c r="B344" s="24" t="s">
        <v>375</v>
      </c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>
        <v>2017</v>
      </c>
      <c r="AB344" s="26"/>
      <c r="AC344" s="26"/>
      <c r="AD344" s="26"/>
      <c r="AE344" s="26"/>
      <c r="AF344" s="26"/>
      <c r="AG344" s="26"/>
      <c r="AH344" s="35">
        <f t="shared" si="5"/>
        <v>1</v>
      </c>
      <c r="AI344" s="35">
        <v>0</v>
      </c>
    </row>
    <row r="345" spans="1:35" x14ac:dyDescent="0.2">
      <c r="A345" s="27" t="s">
        <v>1771</v>
      </c>
      <c r="B345" s="24" t="s">
        <v>375</v>
      </c>
      <c r="C345" s="35"/>
      <c r="D345" s="35">
        <v>1994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>
        <v>2016</v>
      </c>
      <c r="AA345" s="35">
        <v>2017</v>
      </c>
      <c r="AB345" s="26"/>
      <c r="AC345" s="26"/>
      <c r="AD345" s="26"/>
      <c r="AE345" s="26"/>
      <c r="AF345" s="26"/>
      <c r="AG345" s="26"/>
      <c r="AH345" s="35">
        <f t="shared" si="5"/>
        <v>3</v>
      </c>
      <c r="AI345" s="35">
        <v>0</v>
      </c>
    </row>
    <row r="346" spans="1:35" x14ac:dyDescent="0.2">
      <c r="A346" s="27" t="s">
        <v>1772</v>
      </c>
      <c r="B346" s="24" t="s">
        <v>104</v>
      </c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26">
        <v>2018</v>
      </c>
      <c r="AC346" s="26">
        <v>2019</v>
      </c>
      <c r="AD346" s="26">
        <v>2020</v>
      </c>
      <c r="AE346" s="26">
        <v>2021</v>
      </c>
      <c r="AF346" s="26">
        <v>2022</v>
      </c>
      <c r="AG346" s="26">
        <v>223</v>
      </c>
      <c r="AH346" s="35">
        <f t="shared" si="5"/>
        <v>6</v>
      </c>
      <c r="AI346" s="35">
        <v>6</v>
      </c>
    </row>
    <row r="347" spans="1:35" x14ac:dyDescent="0.2">
      <c r="A347" s="24" t="s">
        <v>1773</v>
      </c>
      <c r="B347" s="2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>
        <v>2011</v>
      </c>
      <c r="V347" s="35"/>
      <c r="W347" s="35"/>
      <c r="X347" s="35"/>
      <c r="Y347" s="35"/>
      <c r="Z347" s="35"/>
      <c r="AA347" s="35"/>
      <c r="AB347" s="26"/>
      <c r="AC347" s="26"/>
      <c r="AD347" s="26"/>
      <c r="AE347" s="26"/>
      <c r="AF347" s="26"/>
      <c r="AG347" s="26"/>
      <c r="AH347" s="35">
        <f t="shared" si="5"/>
        <v>1</v>
      </c>
      <c r="AI347" s="35">
        <v>0</v>
      </c>
    </row>
    <row r="348" spans="1:35" x14ac:dyDescent="0.2">
      <c r="A348" s="24" t="s">
        <v>1774</v>
      </c>
      <c r="B348" s="27" t="s">
        <v>97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>
        <v>2012</v>
      </c>
      <c r="W348" s="35"/>
      <c r="X348" s="35">
        <v>2014</v>
      </c>
      <c r="Y348" s="35"/>
      <c r="Z348" s="35"/>
      <c r="AA348" s="35"/>
      <c r="AB348" s="26"/>
      <c r="AC348" s="26"/>
      <c r="AD348" s="26"/>
      <c r="AE348" s="26"/>
      <c r="AF348" s="26"/>
      <c r="AG348" s="26"/>
      <c r="AH348" s="35">
        <f t="shared" si="5"/>
        <v>2</v>
      </c>
      <c r="AI348" s="35">
        <v>0</v>
      </c>
    </row>
    <row r="349" spans="1:35" x14ac:dyDescent="0.2">
      <c r="A349" s="24" t="s">
        <v>1775</v>
      </c>
      <c r="B349" s="2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>
        <v>2013</v>
      </c>
      <c r="X349" s="35"/>
      <c r="Y349" s="35">
        <v>2015</v>
      </c>
      <c r="Z349" s="35"/>
      <c r="AA349" s="35"/>
      <c r="AB349" s="26"/>
      <c r="AC349" s="26"/>
      <c r="AD349" s="26"/>
      <c r="AE349" s="26"/>
      <c r="AF349" s="26"/>
      <c r="AG349" s="26"/>
      <c r="AH349" s="35">
        <f t="shared" si="5"/>
        <v>2</v>
      </c>
      <c r="AI349" s="35">
        <v>0</v>
      </c>
    </row>
    <row r="350" spans="1:35" x14ac:dyDescent="0.2">
      <c r="A350" s="24" t="s">
        <v>1776</v>
      </c>
      <c r="B350" s="24" t="s">
        <v>53</v>
      </c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26">
        <v>2018</v>
      </c>
      <c r="AC350" s="26">
        <v>2019</v>
      </c>
      <c r="AD350" s="26">
        <v>2020</v>
      </c>
      <c r="AE350" s="26"/>
      <c r="AF350" s="26"/>
      <c r="AG350" s="26"/>
      <c r="AH350" s="35">
        <f t="shared" si="5"/>
        <v>3</v>
      </c>
      <c r="AI350" s="35">
        <v>0</v>
      </c>
    </row>
    <row r="351" spans="1:35" x14ac:dyDescent="0.2">
      <c r="A351" s="24" t="s">
        <v>1777</v>
      </c>
      <c r="B351" s="24" t="s">
        <v>138</v>
      </c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>
        <v>2016</v>
      </c>
      <c r="AA351" s="35"/>
      <c r="AB351" s="26"/>
      <c r="AC351" s="26"/>
      <c r="AD351" s="26"/>
      <c r="AE351" s="26"/>
      <c r="AF351" s="26"/>
      <c r="AG351" s="26"/>
      <c r="AH351" s="35">
        <f t="shared" si="5"/>
        <v>1</v>
      </c>
      <c r="AI351" s="35">
        <v>0</v>
      </c>
    </row>
    <row r="352" spans="1:35" x14ac:dyDescent="0.2">
      <c r="A352" s="24" t="s">
        <v>1778</v>
      </c>
      <c r="B352" s="24" t="s">
        <v>138</v>
      </c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>
        <v>2013</v>
      </c>
      <c r="X352" s="35"/>
      <c r="Y352" s="35"/>
      <c r="Z352" s="35"/>
      <c r="AA352" s="35"/>
      <c r="AB352" s="26"/>
      <c r="AC352" s="26"/>
      <c r="AD352" s="26"/>
      <c r="AE352" s="26"/>
      <c r="AF352" s="26"/>
      <c r="AG352" s="26"/>
      <c r="AH352" s="35">
        <f t="shared" si="5"/>
        <v>1</v>
      </c>
      <c r="AI352" s="35">
        <v>0</v>
      </c>
    </row>
    <row r="353" spans="1:35" x14ac:dyDescent="0.2">
      <c r="A353" s="24" t="s">
        <v>1779</v>
      </c>
      <c r="B353" s="24" t="s">
        <v>104</v>
      </c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26">
        <v>2018</v>
      </c>
      <c r="AC353" s="26"/>
      <c r="AD353" s="26"/>
      <c r="AE353" s="26"/>
      <c r="AF353" s="26"/>
      <c r="AG353" s="26"/>
      <c r="AH353" s="35">
        <f t="shared" si="5"/>
        <v>1</v>
      </c>
      <c r="AI353" s="35">
        <v>0</v>
      </c>
    </row>
    <row r="354" spans="1:35" x14ac:dyDescent="0.2">
      <c r="A354" s="24" t="s">
        <v>1780</v>
      </c>
      <c r="B354" s="24" t="s">
        <v>369</v>
      </c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>
        <v>2004</v>
      </c>
      <c r="O354" s="35">
        <v>2005</v>
      </c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26"/>
      <c r="AC354" s="26"/>
      <c r="AD354" s="26"/>
      <c r="AE354" s="26"/>
      <c r="AF354" s="26"/>
      <c r="AG354" s="26"/>
      <c r="AH354" s="35">
        <f t="shared" si="5"/>
        <v>2</v>
      </c>
      <c r="AI354" s="35">
        <v>0</v>
      </c>
    </row>
    <row r="355" spans="1:35" x14ac:dyDescent="0.2">
      <c r="A355" s="24" t="s">
        <v>1781</v>
      </c>
      <c r="B355" s="24" t="s">
        <v>326</v>
      </c>
      <c r="C355" s="35"/>
      <c r="D355" s="35"/>
      <c r="E355" s="35"/>
      <c r="F355" s="35"/>
      <c r="G355" s="35"/>
      <c r="H355" s="35">
        <v>1998</v>
      </c>
      <c r="I355" s="35"/>
      <c r="J355" s="35"/>
      <c r="K355" s="35"/>
      <c r="L355" s="35"/>
      <c r="M355" s="35"/>
      <c r="N355" s="35"/>
      <c r="O355" s="35"/>
      <c r="P355" s="35">
        <v>2006</v>
      </c>
      <c r="Q355" s="35"/>
      <c r="R355" s="35">
        <v>2008</v>
      </c>
      <c r="S355" s="35">
        <v>2009</v>
      </c>
      <c r="T355" s="35">
        <v>2010</v>
      </c>
      <c r="U355" s="35">
        <v>2011</v>
      </c>
      <c r="V355" s="35">
        <v>2012</v>
      </c>
      <c r="W355" s="35">
        <v>2013</v>
      </c>
      <c r="X355" s="35">
        <v>2014</v>
      </c>
      <c r="Y355" s="35">
        <v>2015</v>
      </c>
      <c r="Z355" s="35">
        <v>2016</v>
      </c>
      <c r="AA355" s="35">
        <v>2017</v>
      </c>
      <c r="AB355" s="26">
        <v>2018</v>
      </c>
      <c r="AC355" s="26">
        <v>2019</v>
      </c>
      <c r="AD355" s="31">
        <v>2020</v>
      </c>
      <c r="AE355" s="31">
        <v>2021</v>
      </c>
      <c r="AF355" s="31">
        <v>2022</v>
      </c>
      <c r="AG355" s="31">
        <v>2023</v>
      </c>
      <c r="AH355" s="35">
        <f t="shared" si="5"/>
        <v>18</v>
      </c>
      <c r="AI355" s="35">
        <v>16</v>
      </c>
    </row>
    <row r="356" spans="1:35" x14ac:dyDescent="0.2">
      <c r="A356" s="24" t="s">
        <v>1782</v>
      </c>
      <c r="B356" s="24" t="s">
        <v>72</v>
      </c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26"/>
      <c r="AC356" s="26">
        <v>2019</v>
      </c>
      <c r="AD356" s="26"/>
      <c r="AE356" s="26"/>
      <c r="AF356" s="26"/>
      <c r="AG356" s="26"/>
      <c r="AH356" s="35">
        <f t="shared" si="5"/>
        <v>1</v>
      </c>
      <c r="AI356" s="35">
        <v>0</v>
      </c>
    </row>
    <row r="357" spans="1:35" x14ac:dyDescent="0.2">
      <c r="A357" s="21" t="s">
        <v>1783</v>
      </c>
      <c r="B357" s="24" t="s">
        <v>77</v>
      </c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26">
        <v>2018</v>
      </c>
      <c r="AC357" s="26">
        <v>2019</v>
      </c>
      <c r="AD357" s="26">
        <v>2020</v>
      </c>
      <c r="AE357" s="31">
        <v>2021</v>
      </c>
      <c r="AF357" s="31"/>
      <c r="AG357" s="31"/>
      <c r="AH357" s="35">
        <f t="shared" si="5"/>
        <v>4</v>
      </c>
      <c r="AI357" s="35">
        <v>0</v>
      </c>
    </row>
    <row r="358" spans="1:35" x14ac:dyDescent="0.2">
      <c r="A358" s="24" t="s">
        <v>1784</v>
      </c>
      <c r="B358" s="24" t="s">
        <v>163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26">
        <v>2018</v>
      </c>
      <c r="AC358" s="26">
        <v>2019</v>
      </c>
      <c r="AD358" s="26"/>
      <c r="AE358" s="26"/>
      <c r="AF358" s="26"/>
      <c r="AG358" s="26"/>
      <c r="AH358" s="35">
        <f t="shared" si="5"/>
        <v>2</v>
      </c>
      <c r="AI358" s="35">
        <v>0</v>
      </c>
    </row>
    <row r="359" spans="1:35" x14ac:dyDescent="0.2">
      <c r="A359" s="24" t="s">
        <v>1785</v>
      </c>
      <c r="B359" s="24" t="s">
        <v>53</v>
      </c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v>2016</v>
      </c>
      <c r="AA359" s="35"/>
      <c r="AB359" s="26"/>
      <c r="AC359" s="26">
        <v>2019</v>
      </c>
      <c r="AD359" s="26">
        <v>2020</v>
      </c>
      <c r="AE359" s="26">
        <v>2021</v>
      </c>
      <c r="AF359" s="26"/>
      <c r="AG359" s="26">
        <v>2023</v>
      </c>
      <c r="AH359" s="35">
        <f t="shared" si="5"/>
        <v>5</v>
      </c>
      <c r="AI359" s="35">
        <v>1</v>
      </c>
    </row>
    <row r="360" spans="1:35" x14ac:dyDescent="0.2">
      <c r="A360" s="27" t="s">
        <v>1786</v>
      </c>
      <c r="B360" s="24" t="s">
        <v>199</v>
      </c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26">
        <v>2018</v>
      </c>
      <c r="AC360" s="26">
        <v>2019</v>
      </c>
      <c r="AD360" s="31">
        <v>2020</v>
      </c>
      <c r="AE360" s="26">
        <v>2021</v>
      </c>
      <c r="AF360" s="26">
        <v>2022</v>
      </c>
      <c r="AG360" s="26"/>
      <c r="AH360" s="35">
        <f t="shared" si="5"/>
        <v>5</v>
      </c>
      <c r="AI360" s="35">
        <v>0</v>
      </c>
    </row>
    <row r="361" spans="1:35" x14ac:dyDescent="0.2">
      <c r="A361" s="27" t="s">
        <v>1787</v>
      </c>
      <c r="B361" s="24" t="s">
        <v>1428</v>
      </c>
      <c r="C361" s="35"/>
      <c r="D361" s="35"/>
      <c r="E361" s="35"/>
      <c r="F361" s="35"/>
      <c r="G361" s="35"/>
      <c r="H361" s="35"/>
      <c r="I361" s="35">
        <v>1999</v>
      </c>
      <c r="J361" s="35">
        <v>2000</v>
      </c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26"/>
      <c r="AC361" s="26"/>
      <c r="AD361" s="26"/>
      <c r="AE361" s="26"/>
      <c r="AF361" s="26"/>
      <c r="AG361" s="26"/>
      <c r="AH361" s="35">
        <f t="shared" si="5"/>
        <v>2</v>
      </c>
      <c r="AI361" s="35">
        <v>0</v>
      </c>
    </row>
    <row r="362" spans="1:35" x14ac:dyDescent="0.2">
      <c r="A362" s="27" t="s">
        <v>1788</v>
      </c>
      <c r="B362" s="24" t="s">
        <v>375</v>
      </c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26">
        <v>2018</v>
      </c>
      <c r="AC362" s="26"/>
      <c r="AD362" s="26"/>
      <c r="AE362" s="26"/>
      <c r="AF362" s="26"/>
      <c r="AG362" s="26"/>
      <c r="AH362" s="35">
        <f t="shared" si="5"/>
        <v>1</v>
      </c>
      <c r="AI362" s="35">
        <v>0</v>
      </c>
    </row>
    <row r="363" spans="1:35" x14ac:dyDescent="0.2">
      <c r="A363" s="27" t="s">
        <v>1789</v>
      </c>
      <c r="B363" s="24" t="s">
        <v>321</v>
      </c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26"/>
      <c r="AC363" s="26"/>
      <c r="AD363" s="26"/>
      <c r="AE363" s="26"/>
      <c r="AF363" s="26"/>
      <c r="AG363" s="26">
        <v>2023</v>
      </c>
      <c r="AH363" s="35">
        <f t="shared" si="5"/>
        <v>1</v>
      </c>
      <c r="AI363" s="35">
        <v>1</v>
      </c>
    </row>
    <row r="364" spans="1:35" x14ac:dyDescent="0.2">
      <c r="A364" s="27" t="s">
        <v>1790</v>
      </c>
      <c r="B364" s="24" t="s">
        <v>61</v>
      </c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>
        <v>2017</v>
      </c>
      <c r="AB364" s="26">
        <v>2018</v>
      </c>
      <c r="AC364" s="26">
        <v>2019</v>
      </c>
      <c r="AD364" s="26">
        <v>2020</v>
      </c>
      <c r="AE364" s="26">
        <v>2021</v>
      </c>
      <c r="AF364" s="26">
        <v>2022</v>
      </c>
      <c r="AG364" s="26">
        <v>2023</v>
      </c>
      <c r="AH364" s="35">
        <f t="shared" si="5"/>
        <v>7</v>
      </c>
      <c r="AI364" s="35">
        <v>7</v>
      </c>
    </row>
    <row r="365" spans="1:35" x14ac:dyDescent="0.2">
      <c r="A365" s="24" t="s">
        <v>1791</v>
      </c>
      <c r="B365" s="24" t="s">
        <v>283</v>
      </c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>
        <v>2008</v>
      </c>
      <c r="S365" s="35"/>
      <c r="T365" s="35"/>
      <c r="U365" s="35"/>
      <c r="V365" s="35"/>
      <c r="W365" s="35"/>
      <c r="X365" s="35"/>
      <c r="Y365" s="35"/>
      <c r="Z365" s="35"/>
      <c r="AA365" s="35"/>
      <c r="AB365" s="26"/>
      <c r="AC365" s="26"/>
      <c r="AD365" s="26"/>
      <c r="AE365" s="26"/>
      <c r="AF365" s="26"/>
      <c r="AG365" s="26"/>
      <c r="AH365" s="35">
        <f t="shared" si="5"/>
        <v>1</v>
      </c>
      <c r="AI365" s="35">
        <v>0</v>
      </c>
    </row>
    <row r="366" spans="1:35" x14ac:dyDescent="0.2">
      <c r="A366" s="24" t="s">
        <v>1791</v>
      </c>
      <c r="B366" s="24" t="s">
        <v>133</v>
      </c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>
        <v>2009</v>
      </c>
      <c r="T366" s="35"/>
      <c r="U366" s="35"/>
      <c r="V366" s="35"/>
      <c r="W366" s="35"/>
      <c r="X366" s="35"/>
      <c r="Y366" s="35"/>
      <c r="Z366" s="35"/>
      <c r="AA366" s="35"/>
      <c r="AB366" s="26"/>
      <c r="AC366" s="26"/>
      <c r="AD366" s="26"/>
      <c r="AE366" s="26"/>
      <c r="AF366" s="26"/>
      <c r="AG366" s="26"/>
      <c r="AH366" s="35">
        <f t="shared" si="5"/>
        <v>1</v>
      </c>
      <c r="AI366" s="35">
        <v>0</v>
      </c>
    </row>
    <row r="367" spans="1:35" x14ac:dyDescent="0.2">
      <c r="A367" s="27" t="s">
        <v>1791</v>
      </c>
      <c r="B367" s="24" t="s">
        <v>61</v>
      </c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>
        <v>2007</v>
      </c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26"/>
      <c r="AC367" s="26"/>
      <c r="AD367" s="26"/>
      <c r="AE367" s="26"/>
      <c r="AF367" s="26"/>
      <c r="AG367" s="26"/>
      <c r="AH367" s="35">
        <f t="shared" si="5"/>
        <v>1</v>
      </c>
      <c r="AI367" s="35">
        <v>0</v>
      </c>
    </row>
    <row r="368" spans="1:35" x14ac:dyDescent="0.2">
      <c r="A368" s="27" t="s">
        <v>1791</v>
      </c>
      <c r="B368" s="24" t="s">
        <v>378</v>
      </c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>
        <v>2007</v>
      </c>
      <c r="R368" s="35">
        <v>2008</v>
      </c>
      <c r="S368" s="35">
        <v>2009</v>
      </c>
      <c r="T368" s="35"/>
      <c r="U368" s="35"/>
      <c r="V368" s="35"/>
      <c r="W368" s="35">
        <v>2013</v>
      </c>
      <c r="X368" s="35">
        <v>2014</v>
      </c>
      <c r="Y368" s="35">
        <v>2015</v>
      </c>
      <c r="Z368" s="35"/>
      <c r="AA368" s="35"/>
      <c r="AB368" s="26"/>
      <c r="AC368" s="26"/>
      <c r="AD368" s="26"/>
      <c r="AE368" s="26"/>
      <c r="AF368" s="26"/>
      <c r="AG368" s="26"/>
      <c r="AH368" s="35">
        <f t="shared" si="5"/>
        <v>6</v>
      </c>
      <c r="AI368" s="35">
        <v>0</v>
      </c>
    </row>
    <row r="369" spans="1:35" x14ac:dyDescent="0.2">
      <c r="A369" s="27" t="s">
        <v>1792</v>
      </c>
      <c r="B369" s="24" t="s">
        <v>138</v>
      </c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26"/>
      <c r="AC369" s="26">
        <v>2019</v>
      </c>
      <c r="AD369" s="26">
        <v>2020</v>
      </c>
      <c r="AE369" s="26">
        <v>2021</v>
      </c>
      <c r="AF369" s="26">
        <v>2022</v>
      </c>
      <c r="AG369" s="26">
        <v>2023</v>
      </c>
      <c r="AH369" s="35">
        <f t="shared" si="5"/>
        <v>5</v>
      </c>
      <c r="AI369" s="35">
        <v>5</v>
      </c>
    </row>
    <row r="370" spans="1:35" x14ac:dyDescent="0.2">
      <c r="A370" s="37" t="s">
        <v>1793</v>
      </c>
      <c r="B370" s="21" t="s">
        <v>106</v>
      </c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26">
        <v>2018</v>
      </c>
      <c r="AC370" s="26">
        <v>2019</v>
      </c>
      <c r="AD370" s="26"/>
      <c r="AE370" s="26"/>
      <c r="AF370" s="26"/>
      <c r="AG370" s="26"/>
      <c r="AH370" s="35">
        <f t="shared" si="5"/>
        <v>2</v>
      </c>
      <c r="AI370" s="35">
        <v>0</v>
      </c>
    </row>
    <row r="371" spans="1:35" x14ac:dyDescent="0.2">
      <c r="A371" s="27" t="s">
        <v>1794</v>
      </c>
      <c r="B371" s="27" t="s">
        <v>596</v>
      </c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26"/>
      <c r="AC371" s="26"/>
      <c r="AD371" s="26">
        <v>2020</v>
      </c>
      <c r="AE371" s="26">
        <v>2021</v>
      </c>
      <c r="AF371" s="26"/>
      <c r="AG371" s="26"/>
      <c r="AH371" s="35">
        <f t="shared" si="5"/>
        <v>2</v>
      </c>
      <c r="AI371" s="35">
        <v>0</v>
      </c>
    </row>
    <row r="372" spans="1:35" x14ac:dyDescent="0.2">
      <c r="A372" s="24" t="s">
        <v>1795</v>
      </c>
      <c r="B372" s="27" t="s">
        <v>117</v>
      </c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>
        <v>2012</v>
      </c>
      <c r="W372" s="35"/>
      <c r="X372" s="35"/>
      <c r="Y372" s="35"/>
      <c r="Z372" s="35"/>
      <c r="AA372" s="35"/>
      <c r="AB372" s="26"/>
      <c r="AC372" s="26"/>
      <c r="AD372" s="26"/>
      <c r="AE372" s="26"/>
      <c r="AF372" s="26"/>
      <c r="AG372" s="26"/>
      <c r="AH372" s="35">
        <f t="shared" si="5"/>
        <v>1</v>
      </c>
      <c r="AI372" s="35">
        <v>0</v>
      </c>
    </row>
    <row r="373" spans="1:35" x14ac:dyDescent="0.2">
      <c r="A373" s="24" t="s">
        <v>1796</v>
      </c>
      <c r="B373" s="2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>
        <v>2010</v>
      </c>
      <c r="U373" s="35"/>
      <c r="V373" s="35"/>
      <c r="W373" s="35"/>
      <c r="X373" s="35"/>
      <c r="Y373" s="35"/>
      <c r="Z373" s="35"/>
      <c r="AA373" s="35"/>
      <c r="AB373" s="26"/>
      <c r="AC373" s="26"/>
      <c r="AD373" s="26"/>
      <c r="AE373" s="26"/>
      <c r="AF373" s="26"/>
      <c r="AG373" s="26"/>
      <c r="AH373" s="35">
        <f t="shared" si="5"/>
        <v>1</v>
      </c>
      <c r="AI373" s="35">
        <v>0</v>
      </c>
    </row>
    <row r="374" spans="1:35" x14ac:dyDescent="0.2">
      <c r="A374" s="24" t="s">
        <v>1797</v>
      </c>
      <c r="B374" s="24" t="s">
        <v>72</v>
      </c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>
        <v>2017</v>
      </c>
      <c r="AB374" s="31">
        <v>2018</v>
      </c>
      <c r="AC374" s="31">
        <v>2019</v>
      </c>
      <c r="AD374" s="26"/>
      <c r="AE374" s="26"/>
      <c r="AF374" s="26"/>
      <c r="AG374" s="26"/>
      <c r="AH374" s="35">
        <f t="shared" si="5"/>
        <v>3</v>
      </c>
      <c r="AI374" s="35">
        <v>0</v>
      </c>
    </row>
    <row r="375" spans="1:35" ht="13.5" customHeight="1" x14ac:dyDescent="0.2">
      <c r="A375" s="24" t="s">
        <v>1798</v>
      </c>
      <c r="B375" s="24" t="s">
        <v>59</v>
      </c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26">
        <v>2018</v>
      </c>
      <c r="AC375" s="26"/>
      <c r="AD375" s="26"/>
      <c r="AE375" s="26"/>
      <c r="AF375" s="26"/>
      <c r="AG375" s="26"/>
      <c r="AH375" s="35">
        <f t="shared" si="5"/>
        <v>1</v>
      </c>
      <c r="AI375" s="35">
        <v>0</v>
      </c>
    </row>
    <row r="376" spans="1:35" ht="13.5" customHeight="1" x14ac:dyDescent="0.2">
      <c r="A376" s="24" t="s">
        <v>1799</v>
      </c>
      <c r="B376" s="24" t="s">
        <v>106</v>
      </c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>
        <v>2006</v>
      </c>
      <c r="Q376" s="35">
        <v>2007</v>
      </c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26"/>
      <c r="AC376" s="26"/>
      <c r="AD376" s="26"/>
      <c r="AE376" s="26"/>
      <c r="AF376" s="26"/>
      <c r="AG376" s="26"/>
      <c r="AH376" s="35">
        <f t="shared" si="5"/>
        <v>2</v>
      </c>
      <c r="AI376" s="35">
        <v>0</v>
      </c>
    </row>
    <row r="377" spans="1:35" x14ac:dyDescent="0.2">
      <c r="A377" s="24" t="s">
        <v>1800</v>
      </c>
      <c r="B377" s="2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>
        <v>2011</v>
      </c>
      <c r="V377" s="35">
        <v>2012</v>
      </c>
      <c r="W377" s="35"/>
      <c r="X377" s="35"/>
      <c r="Y377" s="35"/>
      <c r="Z377" s="35"/>
      <c r="AA377" s="35"/>
      <c r="AB377" s="26"/>
      <c r="AC377" s="26"/>
      <c r="AD377" s="26"/>
      <c r="AE377" s="26"/>
      <c r="AF377" s="26"/>
      <c r="AG377" s="26"/>
      <c r="AH377" s="35">
        <f t="shared" si="5"/>
        <v>2</v>
      </c>
      <c r="AI377" s="35">
        <v>0</v>
      </c>
    </row>
    <row r="378" spans="1:35" x14ac:dyDescent="0.2">
      <c r="A378" s="24" t="s">
        <v>1801</v>
      </c>
      <c r="B378" s="24" t="s">
        <v>53</v>
      </c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26"/>
      <c r="AC378" s="31">
        <v>2019</v>
      </c>
      <c r="AD378" s="26">
        <v>2020</v>
      </c>
      <c r="AE378" s="31">
        <v>2021</v>
      </c>
      <c r="AF378" s="31">
        <v>2022</v>
      </c>
      <c r="AG378" s="31">
        <v>2023</v>
      </c>
      <c r="AH378" s="35">
        <f t="shared" si="5"/>
        <v>5</v>
      </c>
      <c r="AI378" s="35">
        <v>5</v>
      </c>
    </row>
    <row r="379" spans="1:35" x14ac:dyDescent="0.2">
      <c r="A379" s="21" t="s">
        <v>1802</v>
      </c>
      <c r="B379" s="21" t="s">
        <v>253</v>
      </c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26"/>
      <c r="AC379" s="31"/>
      <c r="AD379" s="26"/>
      <c r="AE379" s="31"/>
      <c r="AF379" s="26">
        <v>2022</v>
      </c>
      <c r="AG379" s="26">
        <v>2023</v>
      </c>
      <c r="AH379" s="35">
        <f t="shared" si="5"/>
        <v>2</v>
      </c>
      <c r="AI379" s="35">
        <v>2</v>
      </c>
    </row>
    <row r="380" spans="1:35" x14ac:dyDescent="0.2">
      <c r="A380" s="21" t="s">
        <v>1803</v>
      </c>
      <c r="B380" s="21" t="s">
        <v>321</v>
      </c>
      <c r="C380" s="35"/>
      <c r="D380" s="35"/>
      <c r="E380" s="35"/>
      <c r="F380" s="35"/>
      <c r="G380" s="35"/>
      <c r="H380" s="35">
        <v>1998</v>
      </c>
      <c r="I380" s="35"/>
      <c r="J380" s="35"/>
      <c r="K380" s="35">
        <v>2001</v>
      </c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26"/>
      <c r="AC380" s="26"/>
      <c r="AD380" s="26"/>
      <c r="AE380" s="26"/>
      <c r="AF380" s="26"/>
      <c r="AG380" s="26"/>
      <c r="AH380" s="35">
        <f t="shared" si="5"/>
        <v>2</v>
      </c>
      <c r="AI380" s="35">
        <v>0</v>
      </c>
    </row>
    <row r="381" spans="1:35" x14ac:dyDescent="0.2">
      <c r="A381" s="27" t="s">
        <v>1804</v>
      </c>
      <c r="B381" s="24" t="s">
        <v>253</v>
      </c>
      <c r="C381" s="35"/>
      <c r="D381" s="35"/>
      <c r="E381" s="35">
        <v>1995</v>
      </c>
      <c r="F381" s="35">
        <v>1996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26"/>
      <c r="AC381" s="26"/>
      <c r="AD381" s="26"/>
      <c r="AE381" s="26"/>
      <c r="AF381" s="26"/>
      <c r="AG381" s="26"/>
      <c r="AH381" s="35">
        <f t="shared" si="5"/>
        <v>2</v>
      </c>
      <c r="AI381" s="35">
        <v>0</v>
      </c>
    </row>
    <row r="382" spans="1:35" x14ac:dyDescent="0.2">
      <c r="A382" s="24" t="s">
        <v>1805</v>
      </c>
      <c r="B382" s="2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>
        <v>2010</v>
      </c>
      <c r="U382" s="35">
        <v>2011</v>
      </c>
      <c r="V382" s="35"/>
      <c r="W382" s="35"/>
      <c r="X382" s="35"/>
      <c r="Y382" s="35"/>
      <c r="Z382" s="35"/>
      <c r="AA382" s="35"/>
      <c r="AB382" s="26"/>
      <c r="AC382" s="26"/>
      <c r="AD382" s="26"/>
      <c r="AE382" s="26"/>
      <c r="AF382" s="26"/>
      <c r="AG382" s="26"/>
      <c r="AH382" s="35">
        <f t="shared" si="5"/>
        <v>2</v>
      </c>
      <c r="AI382" s="35">
        <v>0</v>
      </c>
    </row>
    <row r="383" spans="1:35" x14ac:dyDescent="0.2">
      <c r="A383" s="24" t="s">
        <v>1806</v>
      </c>
      <c r="B383" s="24" t="s">
        <v>199</v>
      </c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>
        <v>2011</v>
      </c>
      <c r="V383" s="35">
        <v>2012</v>
      </c>
      <c r="W383" s="35"/>
      <c r="X383" s="35"/>
      <c r="Y383" s="35">
        <v>2015</v>
      </c>
      <c r="Z383" s="35"/>
      <c r="AA383" s="35">
        <v>2017</v>
      </c>
      <c r="AB383" s="26"/>
      <c r="AC383" s="31">
        <v>2019</v>
      </c>
      <c r="AD383" s="26"/>
      <c r="AE383" s="26"/>
      <c r="AF383" s="26"/>
      <c r="AG383" s="26"/>
      <c r="AH383" s="35">
        <f t="shared" si="5"/>
        <v>5</v>
      </c>
      <c r="AI383" s="35">
        <v>0</v>
      </c>
    </row>
    <row r="384" spans="1:35" x14ac:dyDescent="0.2">
      <c r="A384" s="24" t="s">
        <v>1807</v>
      </c>
      <c r="B384" s="24" t="s">
        <v>97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>
        <v>2003</v>
      </c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26"/>
      <c r="AC384" s="26"/>
      <c r="AD384" s="26"/>
      <c r="AE384" s="26"/>
      <c r="AF384" s="26"/>
      <c r="AG384" s="26"/>
      <c r="AH384" s="35">
        <f t="shared" si="5"/>
        <v>1</v>
      </c>
      <c r="AI384" s="35">
        <v>0</v>
      </c>
    </row>
    <row r="385" spans="1:35" x14ac:dyDescent="0.2">
      <c r="A385" s="24" t="s">
        <v>1808</v>
      </c>
      <c r="B385" s="24" t="s">
        <v>211</v>
      </c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26"/>
      <c r="AC385" s="26">
        <v>2019</v>
      </c>
      <c r="AD385" s="26">
        <v>2020</v>
      </c>
      <c r="AE385" s="26">
        <v>2021</v>
      </c>
      <c r="AF385" s="26">
        <v>2022</v>
      </c>
      <c r="AG385" s="26">
        <v>2023</v>
      </c>
      <c r="AH385" s="35">
        <f t="shared" si="5"/>
        <v>5</v>
      </c>
      <c r="AI385" s="35">
        <v>5</v>
      </c>
    </row>
    <row r="386" spans="1:35" x14ac:dyDescent="0.2">
      <c r="A386" s="21" t="s">
        <v>1809</v>
      </c>
      <c r="B386" s="21" t="s">
        <v>53</v>
      </c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>
        <v>2013</v>
      </c>
      <c r="X386" s="35">
        <v>2014</v>
      </c>
      <c r="Y386" s="35">
        <v>2015</v>
      </c>
      <c r="Z386" s="35">
        <v>2016</v>
      </c>
      <c r="AA386" s="35">
        <v>2017</v>
      </c>
      <c r="AB386" s="26">
        <v>2018</v>
      </c>
      <c r="AC386" s="26">
        <v>2019</v>
      </c>
      <c r="AD386" s="26">
        <v>2020</v>
      </c>
      <c r="AE386" s="26">
        <v>2021</v>
      </c>
      <c r="AF386" s="26">
        <v>2022</v>
      </c>
      <c r="AG386" s="26">
        <v>2023</v>
      </c>
      <c r="AH386" s="35">
        <f t="shared" si="5"/>
        <v>11</v>
      </c>
      <c r="AI386" s="35">
        <v>11</v>
      </c>
    </row>
    <row r="387" spans="1:35" x14ac:dyDescent="0.2">
      <c r="A387" s="24" t="s">
        <v>1810</v>
      </c>
      <c r="B387" s="24" t="s">
        <v>97</v>
      </c>
      <c r="C387" s="35"/>
      <c r="D387" s="35">
        <v>1994</v>
      </c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26"/>
      <c r="AC387" s="26"/>
      <c r="AD387" s="26"/>
      <c r="AE387" s="26"/>
      <c r="AF387" s="26"/>
      <c r="AG387" s="26"/>
      <c r="AH387" s="35">
        <f t="shared" ref="AH387:AH450" si="6">COUNT(C387:AG387)</f>
        <v>1</v>
      </c>
      <c r="AI387" s="35">
        <v>0</v>
      </c>
    </row>
    <row r="388" spans="1:35" x14ac:dyDescent="0.2">
      <c r="A388" s="24" t="s">
        <v>1811</v>
      </c>
      <c r="B388" s="24" t="s">
        <v>53</v>
      </c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26"/>
      <c r="AC388" s="26"/>
      <c r="AD388" s="26"/>
      <c r="AE388" s="26"/>
      <c r="AF388" s="26"/>
      <c r="AG388" s="26">
        <v>2023</v>
      </c>
      <c r="AH388" s="35">
        <f t="shared" si="6"/>
        <v>1</v>
      </c>
      <c r="AI388" s="35">
        <v>1</v>
      </c>
    </row>
    <row r="389" spans="1:35" x14ac:dyDescent="0.2">
      <c r="A389" s="24" t="s">
        <v>1812</v>
      </c>
      <c r="B389" s="24" t="s">
        <v>53</v>
      </c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26"/>
      <c r="AC389" s="26"/>
      <c r="AD389" s="26"/>
      <c r="AE389" s="26"/>
      <c r="AF389" s="26"/>
      <c r="AG389" s="26">
        <v>2023</v>
      </c>
      <c r="AH389" s="35">
        <f t="shared" si="6"/>
        <v>1</v>
      </c>
      <c r="AI389" s="35">
        <v>1</v>
      </c>
    </row>
    <row r="390" spans="1:35" x14ac:dyDescent="0.2">
      <c r="A390" s="24" t="s">
        <v>1813</v>
      </c>
      <c r="B390" s="24" t="s">
        <v>53</v>
      </c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v>2016</v>
      </c>
      <c r="AA390" s="35">
        <v>2017</v>
      </c>
      <c r="AB390" s="26">
        <v>2018</v>
      </c>
      <c r="AC390" s="26">
        <v>2019</v>
      </c>
      <c r="AD390" s="26"/>
      <c r="AE390" s="26"/>
      <c r="AF390" s="26"/>
      <c r="AG390" s="26"/>
      <c r="AH390" s="35">
        <f t="shared" si="6"/>
        <v>4</v>
      </c>
      <c r="AI390" s="35">
        <v>0</v>
      </c>
    </row>
    <row r="391" spans="1:35" x14ac:dyDescent="0.2">
      <c r="A391" s="27" t="s">
        <v>1814</v>
      </c>
      <c r="B391" s="27" t="s">
        <v>53</v>
      </c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26"/>
      <c r="AC391" s="26"/>
      <c r="AD391" s="26"/>
      <c r="AE391" s="26"/>
      <c r="AF391" s="26">
        <v>2022</v>
      </c>
      <c r="AG391" s="26"/>
      <c r="AH391" s="35">
        <f t="shared" si="6"/>
        <v>1</v>
      </c>
      <c r="AI391" s="35">
        <v>0</v>
      </c>
    </row>
    <row r="392" spans="1:35" x14ac:dyDescent="0.2">
      <c r="A392" s="24" t="s">
        <v>1815</v>
      </c>
      <c r="B392" s="24" t="s">
        <v>53</v>
      </c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>
        <v>2008</v>
      </c>
      <c r="S392" s="35">
        <v>2009</v>
      </c>
      <c r="T392" s="35">
        <v>2010</v>
      </c>
      <c r="U392" s="35">
        <v>2011</v>
      </c>
      <c r="V392" s="35">
        <v>2012</v>
      </c>
      <c r="W392" s="35">
        <v>2013</v>
      </c>
      <c r="X392" s="35">
        <v>2014</v>
      </c>
      <c r="Y392" s="35">
        <v>2015</v>
      </c>
      <c r="Z392" s="35">
        <v>2016</v>
      </c>
      <c r="AA392" s="35">
        <v>2017</v>
      </c>
      <c r="AB392" s="26">
        <v>2018</v>
      </c>
      <c r="AC392" s="26">
        <v>2019</v>
      </c>
      <c r="AD392" s="26">
        <v>2020</v>
      </c>
      <c r="AE392" s="26">
        <v>2021</v>
      </c>
      <c r="AF392" s="26">
        <v>2022</v>
      </c>
      <c r="AG392" s="31">
        <v>2023</v>
      </c>
      <c r="AH392" s="35">
        <f t="shared" si="6"/>
        <v>16</v>
      </c>
      <c r="AI392" s="35">
        <v>16</v>
      </c>
    </row>
    <row r="393" spans="1:35" x14ac:dyDescent="0.2">
      <c r="A393" s="24" t="s">
        <v>1816</v>
      </c>
      <c r="B393" s="24" t="s">
        <v>86</v>
      </c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26"/>
      <c r="AC393" s="26">
        <v>2019</v>
      </c>
      <c r="AD393" s="26">
        <v>2020</v>
      </c>
      <c r="AE393" s="26"/>
      <c r="AF393" s="26"/>
      <c r="AG393" s="26"/>
      <c r="AH393" s="35">
        <f t="shared" si="6"/>
        <v>2</v>
      </c>
      <c r="AI393" s="35">
        <v>0</v>
      </c>
    </row>
    <row r="394" spans="1:35" x14ac:dyDescent="0.2">
      <c r="A394" s="21" t="s">
        <v>1817</v>
      </c>
      <c r="B394" s="24" t="s">
        <v>95</v>
      </c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>
        <v>2015</v>
      </c>
      <c r="Z394" s="35">
        <v>2016</v>
      </c>
      <c r="AA394" s="35">
        <v>2017</v>
      </c>
      <c r="AB394" s="26"/>
      <c r="AC394" s="26"/>
      <c r="AD394" s="26"/>
      <c r="AE394" s="26"/>
      <c r="AF394" s="26"/>
      <c r="AG394" s="26"/>
      <c r="AH394" s="35">
        <f t="shared" si="6"/>
        <v>3</v>
      </c>
      <c r="AI394" s="35">
        <v>0</v>
      </c>
    </row>
    <row r="395" spans="1:35" x14ac:dyDescent="0.2">
      <c r="A395" s="27" t="s">
        <v>1818</v>
      </c>
      <c r="B395" s="27" t="s">
        <v>108</v>
      </c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26"/>
      <c r="AC395" s="26"/>
      <c r="AD395" s="26"/>
      <c r="AE395" s="26"/>
      <c r="AF395" s="26">
        <v>2022</v>
      </c>
      <c r="AG395" s="26">
        <v>2023</v>
      </c>
      <c r="AH395" s="35">
        <f t="shared" si="6"/>
        <v>2</v>
      </c>
      <c r="AI395" s="35">
        <v>2</v>
      </c>
    </row>
    <row r="396" spans="1:35" x14ac:dyDescent="0.2">
      <c r="A396" s="27" t="s">
        <v>1819</v>
      </c>
      <c r="B396" s="24" t="s">
        <v>106</v>
      </c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>
        <v>2008</v>
      </c>
      <c r="S396" s="35">
        <v>2009</v>
      </c>
      <c r="T396" s="35">
        <v>2010</v>
      </c>
      <c r="U396" s="35">
        <v>2011</v>
      </c>
      <c r="V396" s="35">
        <v>2012</v>
      </c>
      <c r="W396" s="35">
        <v>2013</v>
      </c>
      <c r="X396" s="35">
        <v>2014</v>
      </c>
      <c r="Y396" s="35">
        <v>2015</v>
      </c>
      <c r="Z396" s="35">
        <v>2016</v>
      </c>
      <c r="AA396" s="35">
        <v>2017</v>
      </c>
      <c r="AB396" s="26"/>
      <c r="AC396" s="26">
        <v>2019</v>
      </c>
      <c r="AD396" s="26">
        <v>2020</v>
      </c>
      <c r="AE396" s="26">
        <v>2021</v>
      </c>
      <c r="AF396" s="26">
        <v>2022</v>
      </c>
      <c r="AG396" s="31">
        <v>2023</v>
      </c>
      <c r="AH396" s="35">
        <f t="shared" si="6"/>
        <v>15</v>
      </c>
      <c r="AI396" s="35">
        <v>5</v>
      </c>
    </row>
    <row r="397" spans="1:35" x14ac:dyDescent="0.2">
      <c r="A397" s="24" t="s">
        <v>1820</v>
      </c>
      <c r="B397" s="24" t="s">
        <v>55</v>
      </c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>
        <v>2006</v>
      </c>
      <c r="Q397" s="35">
        <v>2007</v>
      </c>
      <c r="R397" s="35">
        <v>2008</v>
      </c>
      <c r="S397" s="35">
        <v>2009</v>
      </c>
      <c r="T397" s="35">
        <v>2010</v>
      </c>
      <c r="U397" s="35">
        <v>2011</v>
      </c>
      <c r="V397" s="35">
        <v>2012</v>
      </c>
      <c r="W397" s="35">
        <v>2013</v>
      </c>
      <c r="X397" s="35">
        <v>2014</v>
      </c>
      <c r="Y397" s="35">
        <v>2015</v>
      </c>
      <c r="Z397" s="35">
        <v>2016</v>
      </c>
      <c r="AA397" s="35"/>
      <c r="AB397" s="26"/>
      <c r="AC397" s="26"/>
      <c r="AD397" s="26"/>
      <c r="AE397" s="26"/>
      <c r="AF397" s="26"/>
      <c r="AG397" s="26"/>
      <c r="AH397" s="35">
        <f t="shared" si="6"/>
        <v>11</v>
      </c>
      <c r="AI397" s="35">
        <v>0</v>
      </c>
    </row>
    <row r="398" spans="1:35" x14ac:dyDescent="0.2">
      <c r="A398" s="24" t="s">
        <v>1821</v>
      </c>
      <c r="B398" s="24" t="s">
        <v>72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26"/>
      <c r="AC398" s="26">
        <v>2019</v>
      </c>
      <c r="AD398" s="26"/>
      <c r="AE398" s="31">
        <v>2021</v>
      </c>
      <c r="AF398" s="31"/>
      <c r="AG398" s="31"/>
      <c r="AH398" s="35">
        <f t="shared" si="6"/>
        <v>2</v>
      </c>
      <c r="AI398" s="35">
        <v>0</v>
      </c>
    </row>
    <row r="399" spans="1:35" x14ac:dyDescent="0.2">
      <c r="A399" s="37" t="s">
        <v>1822</v>
      </c>
      <c r="B399" s="24" t="s">
        <v>104</v>
      </c>
      <c r="C399" s="35">
        <v>1993</v>
      </c>
      <c r="D399" s="35"/>
      <c r="E399" s="35">
        <v>1995</v>
      </c>
      <c r="F399" s="35">
        <v>1996</v>
      </c>
      <c r="G399" s="35"/>
      <c r="H399" s="35">
        <v>1998</v>
      </c>
      <c r="I399" s="35"/>
      <c r="J399" s="35"/>
      <c r="K399" s="35"/>
      <c r="L399" s="35"/>
      <c r="M399" s="35">
        <v>2003</v>
      </c>
      <c r="N399" s="35"/>
      <c r="O399" s="35">
        <v>2005</v>
      </c>
      <c r="P399" s="35">
        <v>2006</v>
      </c>
      <c r="Q399" s="35">
        <v>2007</v>
      </c>
      <c r="R399" s="35">
        <v>2008</v>
      </c>
      <c r="S399" s="35"/>
      <c r="T399" s="35"/>
      <c r="U399" s="35"/>
      <c r="V399" s="35"/>
      <c r="W399" s="35">
        <v>2013</v>
      </c>
      <c r="X399" s="35"/>
      <c r="Y399" s="35"/>
      <c r="Z399" s="35"/>
      <c r="AA399" s="35"/>
      <c r="AB399" s="26"/>
      <c r="AC399" s="26">
        <v>2019</v>
      </c>
      <c r="AD399" s="26"/>
      <c r="AE399" s="26">
        <v>2021</v>
      </c>
      <c r="AF399" s="26">
        <v>2022</v>
      </c>
      <c r="AG399" s="26"/>
      <c r="AH399" s="35">
        <f t="shared" si="6"/>
        <v>13</v>
      </c>
      <c r="AI399" s="35">
        <v>0</v>
      </c>
    </row>
    <row r="400" spans="1:35" x14ac:dyDescent="0.2">
      <c r="A400" s="24" t="s">
        <v>1823</v>
      </c>
      <c r="B400" s="24" t="s">
        <v>163</v>
      </c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>
        <v>2003</v>
      </c>
      <c r="N400" s="35">
        <v>2004</v>
      </c>
      <c r="O400" s="35">
        <v>2005</v>
      </c>
      <c r="P400" s="35">
        <v>2006</v>
      </c>
      <c r="Q400" s="35">
        <v>2007</v>
      </c>
      <c r="R400" s="35">
        <v>2008</v>
      </c>
      <c r="S400" s="35"/>
      <c r="T400" s="35"/>
      <c r="U400" s="35"/>
      <c r="V400" s="35"/>
      <c r="W400" s="35"/>
      <c r="X400" s="35"/>
      <c r="Y400" s="35"/>
      <c r="Z400" s="35"/>
      <c r="AA400" s="35"/>
      <c r="AB400" s="26"/>
      <c r="AC400" s="26"/>
      <c r="AD400" s="26"/>
      <c r="AE400" s="26"/>
      <c r="AF400" s="26"/>
      <c r="AG400" s="26"/>
      <c r="AH400" s="35">
        <f t="shared" si="6"/>
        <v>6</v>
      </c>
      <c r="AI400" s="35">
        <v>0</v>
      </c>
    </row>
    <row r="401" spans="1:35" x14ac:dyDescent="0.2">
      <c r="A401" s="27" t="s">
        <v>1824</v>
      </c>
      <c r="B401" s="27" t="s">
        <v>82</v>
      </c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26"/>
      <c r="AC401" s="26"/>
      <c r="AD401" s="26"/>
      <c r="AE401" s="26">
        <v>2021</v>
      </c>
      <c r="AF401" s="26"/>
      <c r="AG401" s="26"/>
      <c r="AH401" s="35">
        <f t="shared" si="6"/>
        <v>1</v>
      </c>
      <c r="AI401" s="35">
        <v>0</v>
      </c>
    </row>
    <row r="402" spans="1:35" x14ac:dyDescent="0.2">
      <c r="A402" s="27" t="s">
        <v>1825</v>
      </c>
      <c r="B402" s="27" t="s">
        <v>163</v>
      </c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26"/>
      <c r="AC402" s="26"/>
      <c r="AD402" s="26"/>
      <c r="AE402" s="26"/>
      <c r="AF402" s="26"/>
      <c r="AG402" s="26">
        <v>2023</v>
      </c>
      <c r="AH402" s="35">
        <f t="shared" si="6"/>
        <v>1</v>
      </c>
      <c r="AI402" s="35">
        <v>1</v>
      </c>
    </row>
    <row r="403" spans="1:35" x14ac:dyDescent="0.2">
      <c r="A403" s="27" t="s">
        <v>1826</v>
      </c>
      <c r="B403" s="27" t="s">
        <v>86</v>
      </c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26"/>
      <c r="AC403" s="26"/>
      <c r="AD403" s="26">
        <v>2020</v>
      </c>
      <c r="AE403" s="26">
        <v>2021</v>
      </c>
      <c r="AF403" s="26">
        <v>2022</v>
      </c>
      <c r="AG403" s="26">
        <v>2023</v>
      </c>
      <c r="AH403" s="35">
        <f t="shared" si="6"/>
        <v>4</v>
      </c>
      <c r="AI403" s="35">
        <v>1</v>
      </c>
    </row>
    <row r="404" spans="1:35" x14ac:dyDescent="0.2">
      <c r="A404" s="24" t="s">
        <v>1827</v>
      </c>
      <c r="B404" s="2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>
        <v>2015</v>
      </c>
      <c r="Z404" s="35"/>
      <c r="AA404" s="35"/>
      <c r="AB404" s="26"/>
      <c r="AC404" s="26"/>
      <c r="AD404" s="26"/>
      <c r="AE404" s="26"/>
      <c r="AF404" s="26"/>
      <c r="AG404" s="26"/>
      <c r="AH404" s="35">
        <f t="shared" si="6"/>
        <v>1</v>
      </c>
      <c r="AI404" s="35">
        <v>0</v>
      </c>
    </row>
    <row r="405" spans="1:35" x14ac:dyDescent="0.2">
      <c r="A405" s="24" t="s">
        <v>1828</v>
      </c>
      <c r="B405" s="24" t="s">
        <v>188</v>
      </c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>
        <v>2004</v>
      </c>
      <c r="O405" s="35">
        <v>2005</v>
      </c>
      <c r="P405" s="35"/>
      <c r="Q405" s="35">
        <v>2007</v>
      </c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26"/>
      <c r="AC405" s="26"/>
      <c r="AD405" s="26"/>
      <c r="AE405" s="26"/>
      <c r="AF405" s="26"/>
      <c r="AG405" s="26"/>
      <c r="AH405" s="35">
        <f t="shared" si="6"/>
        <v>3</v>
      </c>
      <c r="AI405" s="35">
        <v>0</v>
      </c>
    </row>
    <row r="406" spans="1:35" x14ac:dyDescent="0.2">
      <c r="A406" s="24" t="s">
        <v>1829</v>
      </c>
      <c r="B406" s="27" t="s">
        <v>97</v>
      </c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>
        <v>2015</v>
      </c>
      <c r="Z406" s="35"/>
      <c r="AA406" s="35"/>
      <c r="AB406" s="26"/>
      <c r="AC406" s="26"/>
      <c r="AD406" s="26"/>
      <c r="AE406" s="26"/>
      <c r="AF406" s="26"/>
      <c r="AG406" s="26"/>
      <c r="AH406" s="35">
        <f t="shared" si="6"/>
        <v>1</v>
      </c>
      <c r="AI406" s="35">
        <v>0</v>
      </c>
    </row>
    <row r="407" spans="1:35" x14ac:dyDescent="0.2">
      <c r="A407" s="24" t="s">
        <v>1830</v>
      </c>
      <c r="B407" s="24" t="s">
        <v>233</v>
      </c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>
        <v>2007</v>
      </c>
      <c r="R407" s="35">
        <v>2008</v>
      </c>
      <c r="S407" s="35">
        <v>2009</v>
      </c>
      <c r="T407" s="35"/>
      <c r="U407" s="35"/>
      <c r="V407" s="35"/>
      <c r="W407" s="35"/>
      <c r="X407" s="35"/>
      <c r="Y407" s="35"/>
      <c r="Z407" s="35">
        <v>2016</v>
      </c>
      <c r="AA407" s="35"/>
      <c r="AB407" s="26"/>
      <c r="AC407" s="26"/>
      <c r="AD407" s="26"/>
      <c r="AE407" s="26"/>
      <c r="AF407" s="26"/>
      <c r="AG407" s="26"/>
      <c r="AH407" s="35">
        <f t="shared" si="6"/>
        <v>4</v>
      </c>
      <c r="AI407" s="35">
        <v>0</v>
      </c>
    </row>
    <row r="408" spans="1:35" x14ac:dyDescent="0.2">
      <c r="A408" s="24" t="s">
        <v>1831</v>
      </c>
      <c r="B408" s="27" t="s">
        <v>130</v>
      </c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26">
        <v>2018</v>
      </c>
      <c r="AC408" s="26">
        <v>2019</v>
      </c>
      <c r="AD408" s="26"/>
      <c r="AE408" s="26"/>
      <c r="AF408" s="26">
        <v>2022</v>
      </c>
      <c r="AG408" s="26"/>
      <c r="AH408" s="35">
        <f t="shared" si="6"/>
        <v>3</v>
      </c>
      <c r="AI408" s="35">
        <v>0</v>
      </c>
    </row>
    <row r="409" spans="1:35" x14ac:dyDescent="0.2">
      <c r="A409" s="27" t="s">
        <v>1832</v>
      </c>
      <c r="B409" s="27" t="s">
        <v>84</v>
      </c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26"/>
      <c r="AC409" s="26"/>
      <c r="AD409" s="26">
        <v>2020</v>
      </c>
      <c r="AE409" s="31">
        <v>2021</v>
      </c>
      <c r="AF409" s="26">
        <v>2022</v>
      </c>
      <c r="AG409" s="26">
        <v>2023</v>
      </c>
      <c r="AH409" s="35">
        <f t="shared" si="6"/>
        <v>4</v>
      </c>
      <c r="AI409" s="35">
        <v>4</v>
      </c>
    </row>
    <row r="410" spans="1:35" x14ac:dyDescent="0.2">
      <c r="A410" s="27" t="s">
        <v>1833</v>
      </c>
      <c r="B410" s="27" t="s">
        <v>288</v>
      </c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26"/>
      <c r="AC410" s="26"/>
      <c r="AD410" s="26">
        <v>2020</v>
      </c>
      <c r="AE410" s="26">
        <v>2021</v>
      </c>
      <c r="AF410" s="26">
        <v>2022</v>
      </c>
      <c r="AG410" s="26">
        <v>2023</v>
      </c>
      <c r="AH410" s="35">
        <f t="shared" si="6"/>
        <v>4</v>
      </c>
      <c r="AI410" s="35">
        <v>4</v>
      </c>
    </row>
    <row r="411" spans="1:35" x14ac:dyDescent="0.2">
      <c r="A411" s="27" t="s">
        <v>1834</v>
      </c>
      <c r="B411" s="24" t="s">
        <v>460</v>
      </c>
      <c r="C411" s="35"/>
      <c r="D411" s="35">
        <v>1994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26"/>
      <c r="AC411" s="26"/>
      <c r="AD411" s="26"/>
      <c r="AE411" s="26"/>
      <c r="AF411" s="26"/>
      <c r="AG411" s="26"/>
      <c r="AH411" s="35">
        <f t="shared" si="6"/>
        <v>1</v>
      </c>
      <c r="AI411" s="35">
        <v>0</v>
      </c>
    </row>
    <row r="412" spans="1:35" x14ac:dyDescent="0.2">
      <c r="A412" s="24" t="s">
        <v>1835</v>
      </c>
      <c r="B412" s="24" t="s">
        <v>233</v>
      </c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>
        <v>2003</v>
      </c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26"/>
      <c r="AC412" s="26"/>
      <c r="AD412" s="26"/>
      <c r="AE412" s="26"/>
      <c r="AF412" s="26"/>
      <c r="AG412" s="26"/>
      <c r="AH412" s="35">
        <f t="shared" si="6"/>
        <v>1</v>
      </c>
      <c r="AI412" s="35">
        <v>0</v>
      </c>
    </row>
    <row r="413" spans="1:35" x14ac:dyDescent="0.2">
      <c r="A413" s="24" t="s">
        <v>1836</v>
      </c>
      <c r="B413" s="24" t="s">
        <v>61</v>
      </c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>
        <v>2004</v>
      </c>
      <c r="O413" s="35">
        <v>2005</v>
      </c>
      <c r="P413" s="35">
        <v>2006</v>
      </c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26"/>
      <c r="AC413" s="26"/>
      <c r="AD413" s="26"/>
      <c r="AE413" s="26">
        <v>2021</v>
      </c>
      <c r="AF413" s="26">
        <v>2022</v>
      </c>
      <c r="AG413" s="31">
        <v>2023</v>
      </c>
      <c r="AH413" s="35">
        <f t="shared" si="6"/>
        <v>6</v>
      </c>
      <c r="AI413" s="35">
        <v>3</v>
      </c>
    </row>
    <row r="414" spans="1:35" x14ac:dyDescent="0.2">
      <c r="A414" s="24" t="s">
        <v>1837</v>
      </c>
      <c r="B414" s="24" t="s">
        <v>184</v>
      </c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>
        <v>2016</v>
      </c>
      <c r="AA414" s="35">
        <v>2017</v>
      </c>
      <c r="AB414" s="26">
        <v>2018</v>
      </c>
      <c r="AC414" s="31">
        <v>2019</v>
      </c>
      <c r="AD414" s="31">
        <v>2020</v>
      </c>
      <c r="AE414" s="31">
        <v>2021</v>
      </c>
      <c r="AF414" s="31">
        <v>2022</v>
      </c>
      <c r="AG414" s="31">
        <v>2023</v>
      </c>
      <c r="AH414" s="35">
        <f t="shared" si="6"/>
        <v>8</v>
      </c>
      <c r="AI414" s="35">
        <v>8</v>
      </c>
    </row>
    <row r="415" spans="1:35" x14ac:dyDescent="0.2">
      <c r="A415" s="24" t="s">
        <v>1838</v>
      </c>
      <c r="B415" s="24" t="s">
        <v>106</v>
      </c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>
        <v>2009</v>
      </c>
      <c r="T415" s="35"/>
      <c r="U415" s="35"/>
      <c r="V415" s="35"/>
      <c r="W415" s="35"/>
      <c r="X415" s="35"/>
      <c r="Y415" s="35"/>
      <c r="Z415" s="35"/>
      <c r="AA415" s="35"/>
      <c r="AB415" s="26"/>
      <c r="AC415" s="26"/>
      <c r="AD415" s="26"/>
      <c r="AE415" s="26"/>
      <c r="AF415" s="26"/>
      <c r="AG415" s="26"/>
      <c r="AH415" s="35">
        <f t="shared" si="6"/>
        <v>1</v>
      </c>
      <c r="AI415" s="35">
        <v>0</v>
      </c>
    </row>
    <row r="416" spans="1:35" x14ac:dyDescent="0.2">
      <c r="A416" s="24" t="s">
        <v>1839</v>
      </c>
      <c r="B416" s="24" t="s">
        <v>199</v>
      </c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26">
        <v>2018</v>
      </c>
      <c r="AC416" s="26"/>
      <c r="AD416" s="26"/>
      <c r="AE416" s="26"/>
      <c r="AF416" s="26"/>
      <c r="AG416" s="26"/>
      <c r="AH416" s="35">
        <f t="shared" si="6"/>
        <v>1</v>
      </c>
      <c r="AI416" s="35">
        <v>0</v>
      </c>
    </row>
    <row r="417" spans="1:35" x14ac:dyDescent="0.2">
      <c r="A417" s="24" t="s">
        <v>1840</v>
      </c>
      <c r="B417" s="24" t="s">
        <v>53</v>
      </c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>
        <v>2017</v>
      </c>
      <c r="AB417" s="26"/>
      <c r="AC417" s="31">
        <v>2019</v>
      </c>
      <c r="AD417" s="26">
        <v>2020</v>
      </c>
      <c r="AE417" s="26"/>
      <c r="AF417" s="26"/>
      <c r="AG417" s="26">
        <v>2023</v>
      </c>
      <c r="AH417" s="35">
        <f t="shared" si="6"/>
        <v>4</v>
      </c>
      <c r="AI417" s="35">
        <v>1</v>
      </c>
    </row>
    <row r="418" spans="1:35" x14ac:dyDescent="0.2">
      <c r="A418" s="24" t="s">
        <v>1841</v>
      </c>
      <c r="B418" s="24" t="s">
        <v>375</v>
      </c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26"/>
      <c r="AC418" s="31"/>
      <c r="AD418" s="26"/>
      <c r="AE418" s="26"/>
      <c r="AF418" s="26"/>
      <c r="AG418" s="26">
        <v>2023</v>
      </c>
      <c r="AH418" s="35">
        <f t="shared" si="6"/>
        <v>1</v>
      </c>
      <c r="AI418" s="35">
        <v>1</v>
      </c>
    </row>
    <row r="419" spans="1:35" x14ac:dyDescent="0.2">
      <c r="A419" s="24" t="s">
        <v>1842</v>
      </c>
      <c r="B419" s="24" t="s">
        <v>1428</v>
      </c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>
        <v>2015</v>
      </c>
      <c r="Z419" s="35">
        <v>2016</v>
      </c>
      <c r="AA419" s="35">
        <v>2017</v>
      </c>
      <c r="AB419" s="26">
        <v>2018</v>
      </c>
      <c r="AC419" s="26">
        <v>2019</v>
      </c>
      <c r="AD419" s="26">
        <v>2020</v>
      </c>
      <c r="AE419" s="26">
        <v>2021</v>
      </c>
      <c r="AF419" s="26">
        <v>2022</v>
      </c>
      <c r="AG419" s="26">
        <v>2023</v>
      </c>
      <c r="AH419" s="35">
        <f t="shared" si="6"/>
        <v>9</v>
      </c>
      <c r="AI419" s="35">
        <v>9</v>
      </c>
    </row>
    <row r="420" spans="1:35" x14ac:dyDescent="0.2">
      <c r="A420" s="27" t="s">
        <v>1843</v>
      </c>
      <c r="B420" s="24" t="s">
        <v>211</v>
      </c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>
        <v>2016</v>
      </c>
      <c r="AA420" s="35">
        <v>2017</v>
      </c>
      <c r="AB420" s="26">
        <v>2018</v>
      </c>
      <c r="AC420" s="26">
        <v>2019</v>
      </c>
      <c r="AD420" s="26">
        <v>2020</v>
      </c>
      <c r="AE420" s="26"/>
      <c r="AF420" s="26">
        <v>2022</v>
      </c>
      <c r="AG420" s="26">
        <v>2023</v>
      </c>
      <c r="AH420" s="35">
        <f t="shared" si="6"/>
        <v>7</v>
      </c>
      <c r="AI420" s="35">
        <v>2</v>
      </c>
    </row>
    <row r="421" spans="1:35" x14ac:dyDescent="0.2">
      <c r="A421" s="27" t="s">
        <v>1844</v>
      </c>
      <c r="B421" s="24" t="s">
        <v>72</v>
      </c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26"/>
      <c r="AC421" s="26"/>
      <c r="AD421" s="26"/>
      <c r="AE421" s="26"/>
      <c r="AF421" s="26"/>
      <c r="AG421" s="26">
        <v>2023</v>
      </c>
      <c r="AH421" s="35">
        <f t="shared" si="6"/>
        <v>1</v>
      </c>
      <c r="AI421" s="35">
        <v>1</v>
      </c>
    </row>
    <row r="422" spans="1:35" x14ac:dyDescent="0.2">
      <c r="A422" s="27" t="s">
        <v>1845</v>
      </c>
      <c r="B422" s="27" t="s">
        <v>59</v>
      </c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26"/>
      <c r="AC422" s="26"/>
      <c r="AD422" s="26">
        <v>2020</v>
      </c>
      <c r="AE422" s="26">
        <v>2021</v>
      </c>
      <c r="AF422" s="26">
        <v>2022</v>
      </c>
      <c r="AG422" s="26">
        <v>2023</v>
      </c>
      <c r="AH422" s="35">
        <f t="shared" si="6"/>
        <v>4</v>
      </c>
      <c r="AI422" s="35">
        <v>4</v>
      </c>
    </row>
    <row r="423" spans="1:35" x14ac:dyDescent="0.2">
      <c r="A423" s="24" t="s">
        <v>1846</v>
      </c>
      <c r="B423" s="27" t="s">
        <v>199</v>
      </c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>
        <v>2014</v>
      </c>
      <c r="Y423" s="35"/>
      <c r="Z423" s="35"/>
      <c r="AA423" s="35"/>
      <c r="AB423" s="26"/>
      <c r="AC423" s="26"/>
      <c r="AD423" s="26"/>
      <c r="AE423" s="26"/>
      <c r="AF423" s="26"/>
      <c r="AG423" s="26"/>
      <c r="AH423" s="35">
        <f t="shared" si="6"/>
        <v>1</v>
      </c>
      <c r="AI423" s="35">
        <v>0</v>
      </c>
    </row>
    <row r="424" spans="1:35" x14ac:dyDescent="0.2">
      <c r="A424" s="24" t="s">
        <v>1847</v>
      </c>
      <c r="B424" s="27" t="s">
        <v>108</v>
      </c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>
        <v>2010</v>
      </c>
      <c r="U424" s="35"/>
      <c r="V424" s="35"/>
      <c r="W424" s="35">
        <v>2013</v>
      </c>
      <c r="X424" s="35">
        <v>2014</v>
      </c>
      <c r="Y424" s="35">
        <v>2015</v>
      </c>
      <c r="Z424" s="35">
        <v>2016</v>
      </c>
      <c r="AA424" s="35">
        <v>2017</v>
      </c>
      <c r="AB424" s="31">
        <v>2018</v>
      </c>
      <c r="AC424" s="26">
        <v>2019</v>
      </c>
      <c r="AD424" s="31">
        <v>2020</v>
      </c>
      <c r="AE424" s="31">
        <v>2021</v>
      </c>
      <c r="AF424" s="31">
        <v>2022</v>
      </c>
      <c r="AG424" s="31">
        <v>2023</v>
      </c>
      <c r="AH424" s="35">
        <f t="shared" si="6"/>
        <v>12</v>
      </c>
      <c r="AI424" s="35">
        <v>11</v>
      </c>
    </row>
    <row r="425" spans="1:35" x14ac:dyDescent="0.2">
      <c r="A425" s="24" t="s">
        <v>1848</v>
      </c>
      <c r="B425" s="24" t="s">
        <v>375</v>
      </c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>
        <v>2013</v>
      </c>
      <c r="X425" s="35">
        <v>2014</v>
      </c>
      <c r="Y425" s="35">
        <v>2015</v>
      </c>
      <c r="Z425" s="35">
        <v>2016</v>
      </c>
      <c r="AA425" s="35">
        <v>2017</v>
      </c>
      <c r="AB425" s="26">
        <v>2018</v>
      </c>
      <c r="AC425" s="26">
        <v>2019</v>
      </c>
      <c r="AD425" s="26">
        <v>2020</v>
      </c>
      <c r="AE425" s="26">
        <v>2021</v>
      </c>
      <c r="AF425" s="26">
        <v>2022</v>
      </c>
      <c r="AG425" s="31">
        <v>2023</v>
      </c>
      <c r="AH425" s="35">
        <f t="shared" si="6"/>
        <v>11</v>
      </c>
      <c r="AI425" s="35">
        <v>11</v>
      </c>
    </row>
    <row r="426" spans="1:35" x14ac:dyDescent="0.2">
      <c r="A426" s="27" t="s">
        <v>1849</v>
      </c>
      <c r="B426" s="27" t="s">
        <v>53</v>
      </c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26"/>
      <c r="AC426" s="26"/>
      <c r="AD426" s="26"/>
      <c r="AE426" s="26"/>
      <c r="AF426" s="31">
        <v>2022</v>
      </c>
      <c r="AG426" s="31">
        <v>2023</v>
      </c>
      <c r="AH426" s="35">
        <f t="shared" si="6"/>
        <v>2</v>
      </c>
      <c r="AI426" s="35">
        <v>2</v>
      </c>
    </row>
    <row r="427" spans="1:35" x14ac:dyDescent="0.2">
      <c r="A427" s="24" t="s">
        <v>1850</v>
      </c>
      <c r="B427" s="24" t="s">
        <v>86</v>
      </c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>
        <v>2008</v>
      </c>
      <c r="S427" s="35"/>
      <c r="T427" s="35"/>
      <c r="U427" s="35"/>
      <c r="V427" s="35"/>
      <c r="W427" s="35"/>
      <c r="X427" s="35"/>
      <c r="Y427" s="35"/>
      <c r="Z427" s="35"/>
      <c r="AA427" s="35"/>
      <c r="AB427" s="26"/>
      <c r="AC427" s="26"/>
      <c r="AD427" s="26"/>
      <c r="AE427" s="26"/>
      <c r="AF427" s="26"/>
      <c r="AG427" s="26"/>
      <c r="AH427" s="35">
        <f t="shared" si="6"/>
        <v>1</v>
      </c>
      <c r="AI427" s="35">
        <v>0</v>
      </c>
    </row>
    <row r="428" spans="1:35" x14ac:dyDescent="0.2">
      <c r="A428" s="27" t="s">
        <v>1851</v>
      </c>
      <c r="B428" s="24" t="s">
        <v>77</v>
      </c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26">
        <v>2018</v>
      </c>
      <c r="AC428" s="26"/>
      <c r="AD428" s="31">
        <v>2020</v>
      </c>
      <c r="AE428" s="31"/>
      <c r="AF428" s="31"/>
      <c r="AG428" s="31"/>
      <c r="AH428" s="35">
        <f t="shared" si="6"/>
        <v>2</v>
      </c>
      <c r="AI428" s="35">
        <v>0</v>
      </c>
    </row>
    <row r="429" spans="1:35" x14ac:dyDescent="0.2">
      <c r="A429" s="24" t="s">
        <v>1852</v>
      </c>
      <c r="B429" s="2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>
        <v>2015</v>
      </c>
      <c r="Z429" s="35">
        <v>2016</v>
      </c>
      <c r="AA429" s="35"/>
      <c r="AB429" s="26"/>
      <c r="AC429" s="26"/>
      <c r="AD429" s="26"/>
      <c r="AE429" s="26"/>
      <c r="AF429" s="26"/>
      <c r="AG429" s="26"/>
      <c r="AH429" s="35">
        <f t="shared" si="6"/>
        <v>2</v>
      </c>
      <c r="AI429" s="35">
        <v>0</v>
      </c>
    </row>
    <row r="430" spans="1:35" x14ac:dyDescent="0.2">
      <c r="A430" s="27" t="s">
        <v>1853</v>
      </c>
      <c r="B430" s="24" t="s">
        <v>1854</v>
      </c>
      <c r="C430" s="35"/>
      <c r="D430" s="35"/>
      <c r="E430" s="35"/>
      <c r="F430" s="35"/>
      <c r="G430" s="35">
        <v>1997</v>
      </c>
      <c r="H430" s="35">
        <v>1998</v>
      </c>
      <c r="I430" s="35"/>
      <c r="J430" s="35">
        <v>2000</v>
      </c>
      <c r="K430" s="35">
        <v>2001</v>
      </c>
      <c r="L430" s="35">
        <v>2002</v>
      </c>
      <c r="M430" s="35">
        <v>2003</v>
      </c>
      <c r="N430" s="35">
        <v>2004</v>
      </c>
      <c r="O430" s="35">
        <v>2005</v>
      </c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26"/>
      <c r="AC430" s="26"/>
      <c r="AD430" s="26"/>
      <c r="AE430" s="26"/>
      <c r="AF430" s="26"/>
      <c r="AG430" s="26"/>
      <c r="AH430" s="35">
        <f t="shared" si="6"/>
        <v>8</v>
      </c>
      <c r="AI430" s="35">
        <v>0</v>
      </c>
    </row>
    <row r="431" spans="1:35" x14ac:dyDescent="0.2">
      <c r="A431" s="24" t="s">
        <v>1855</v>
      </c>
      <c r="B431" s="24" t="s">
        <v>135</v>
      </c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26"/>
      <c r="AC431" s="26">
        <v>2019</v>
      </c>
      <c r="AD431" s="26"/>
      <c r="AE431" s="26"/>
      <c r="AF431" s="26"/>
      <c r="AG431" s="26"/>
      <c r="AH431" s="35">
        <f t="shared" si="6"/>
        <v>1</v>
      </c>
      <c r="AI431" s="35">
        <v>0</v>
      </c>
    </row>
    <row r="432" spans="1:35" x14ac:dyDescent="0.2">
      <c r="A432" s="21" t="s">
        <v>1856</v>
      </c>
      <c r="B432" s="37" t="s">
        <v>53</v>
      </c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>
        <v>2012</v>
      </c>
      <c r="W432" s="35"/>
      <c r="X432" s="35"/>
      <c r="Y432" s="35"/>
      <c r="Z432" s="35"/>
      <c r="AA432" s="35"/>
      <c r="AB432" s="26"/>
      <c r="AC432" s="26"/>
      <c r="AD432" s="26"/>
      <c r="AE432" s="26"/>
      <c r="AF432" s="26"/>
      <c r="AG432" s="26"/>
      <c r="AH432" s="35">
        <f t="shared" si="6"/>
        <v>1</v>
      </c>
      <c r="AI432" s="35">
        <v>0</v>
      </c>
    </row>
    <row r="433" spans="1:35" x14ac:dyDescent="0.2">
      <c r="A433" s="24" t="s">
        <v>1857</v>
      </c>
      <c r="B433" s="24" t="s">
        <v>375</v>
      </c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>
        <v>2004</v>
      </c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26"/>
      <c r="AC433" s="26"/>
      <c r="AD433" s="26"/>
      <c r="AE433" s="26"/>
      <c r="AF433" s="26"/>
      <c r="AG433" s="26"/>
      <c r="AH433" s="35">
        <f t="shared" si="6"/>
        <v>1</v>
      </c>
      <c r="AI433" s="35">
        <v>0</v>
      </c>
    </row>
    <row r="434" spans="1:35" x14ac:dyDescent="0.2">
      <c r="A434" s="27" t="s">
        <v>1858</v>
      </c>
      <c r="B434" s="27" t="s">
        <v>163</v>
      </c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26"/>
      <c r="AC434" s="26"/>
      <c r="AD434" s="26"/>
      <c r="AE434" s="26"/>
      <c r="AF434" s="31">
        <v>2022</v>
      </c>
      <c r="AG434" s="31"/>
      <c r="AH434" s="35">
        <f t="shared" si="6"/>
        <v>1</v>
      </c>
      <c r="AI434" s="35">
        <v>0</v>
      </c>
    </row>
    <row r="435" spans="1:35" x14ac:dyDescent="0.2">
      <c r="A435" s="27" t="s">
        <v>1859</v>
      </c>
      <c r="B435" s="24" t="s">
        <v>86</v>
      </c>
      <c r="C435" s="35"/>
      <c r="D435" s="35"/>
      <c r="E435" s="35"/>
      <c r="F435" s="35">
        <v>1996</v>
      </c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26"/>
      <c r="AC435" s="26"/>
      <c r="AD435" s="26"/>
      <c r="AE435" s="26"/>
      <c r="AF435" s="26"/>
      <c r="AG435" s="26"/>
      <c r="AH435" s="35">
        <f t="shared" si="6"/>
        <v>1</v>
      </c>
      <c r="AI435" s="35">
        <v>0</v>
      </c>
    </row>
    <row r="436" spans="1:35" x14ac:dyDescent="0.2">
      <c r="A436" s="24" t="s">
        <v>1860</v>
      </c>
      <c r="B436" s="2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>
        <v>2015</v>
      </c>
      <c r="Z436" s="35"/>
      <c r="AA436" s="35"/>
      <c r="AB436" s="26"/>
      <c r="AC436" s="26"/>
      <c r="AD436" s="26"/>
      <c r="AE436" s="26"/>
      <c r="AF436" s="26"/>
      <c r="AG436" s="26"/>
      <c r="AH436" s="35">
        <f t="shared" si="6"/>
        <v>1</v>
      </c>
      <c r="AI436" s="35">
        <v>0</v>
      </c>
    </row>
    <row r="437" spans="1:35" x14ac:dyDescent="0.2">
      <c r="A437" s="24" t="s">
        <v>1861</v>
      </c>
      <c r="B437" s="24" t="s">
        <v>59</v>
      </c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26">
        <v>2018</v>
      </c>
      <c r="AC437" s="26"/>
      <c r="AD437" s="26"/>
      <c r="AE437" s="26"/>
      <c r="AF437" s="26"/>
      <c r="AG437" s="26"/>
      <c r="AH437" s="35">
        <f t="shared" si="6"/>
        <v>1</v>
      </c>
      <c r="AI437" s="35">
        <v>0</v>
      </c>
    </row>
    <row r="438" spans="1:35" x14ac:dyDescent="0.2">
      <c r="A438" s="24" t="s">
        <v>1862</v>
      </c>
      <c r="B438" s="2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>
        <v>2013</v>
      </c>
      <c r="X438" s="35"/>
      <c r="Y438" s="35"/>
      <c r="Z438" s="35"/>
      <c r="AA438" s="35"/>
      <c r="AB438" s="26"/>
      <c r="AC438" s="26"/>
      <c r="AD438" s="26"/>
      <c r="AE438" s="26"/>
      <c r="AF438" s="26"/>
      <c r="AG438" s="31">
        <v>2023</v>
      </c>
      <c r="AH438" s="35">
        <f t="shared" si="6"/>
        <v>2</v>
      </c>
      <c r="AI438" s="35">
        <v>1</v>
      </c>
    </row>
    <row r="439" spans="1:35" x14ac:dyDescent="0.2">
      <c r="A439" s="24" t="s">
        <v>1863</v>
      </c>
      <c r="B439" s="2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>
        <v>2015</v>
      </c>
      <c r="Z439" s="35"/>
      <c r="AA439" s="35"/>
      <c r="AB439" s="26"/>
      <c r="AC439" s="26"/>
      <c r="AD439" s="26"/>
      <c r="AE439" s="26"/>
      <c r="AF439" s="26"/>
      <c r="AG439" s="26"/>
      <c r="AH439" s="35">
        <f t="shared" si="6"/>
        <v>1</v>
      </c>
      <c r="AI439" s="35">
        <v>0</v>
      </c>
    </row>
    <row r="440" spans="1:35" x14ac:dyDescent="0.2">
      <c r="A440" s="24" t="s">
        <v>1864</v>
      </c>
      <c r="B440" s="24" t="s">
        <v>86</v>
      </c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26"/>
      <c r="AC440" s="26">
        <v>2019</v>
      </c>
      <c r="AD440" s="26"/>
      <c r="AE440" s="26"/>
      <c r="AF440" s="26"/>
      <c r="AG440" s="26"/>
      <c r="AH440" s="35">
        <f t="shared" si="6"/>
        <v>1</v>
      </c>
      <c r="AI440" s="35">
        <v>0</v>
      </c>
    </row>
    <row r="441" spans="1:35" x14ac:dyDescent="0.2">
      <c r="A441" s="27" t="s">
        <v>1865</v>
      </c>
      <c r="B441" s="24" t="s">
        <v>69</v>
      </c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>
        <v>2005</v>
      </c>
      <c r="P441" s="35">
        <v>2006</v>
      </c>
      <c r="Q441" s="35">
        <v>2007</v>
      </c>
      <c r="R441" s="35"/>
      <c r="S441" s="35"/>
      <c r="T441" s="35"/>
      <c r="U441" s="35"/>
      <c r="V441" s="35"/>
      <c r="W441" s="35"/>
      <c r="X441" s="35"/>
      <c r="Y441" s="35"/>
      <c r="Z441" s="35">
        <v>2016</v>
      </c>
      <c r="AA441" s="35">
        <v>2017</v>
      </c>
      <c r="AB441" s="26">
        <v>2018</v>
      </c>
      <c r="AC441" s="26">
        <v>2019</v>
      </c>
      <c r="AD441" s="26">
        <v>2020</v>
      </c>
      <c r="AE441" s="26">
        <v>2021</v>
      </c>
      <c r="AF441" s="26"/>
      <c r="AG441" s="26"/>
      <c r="AH441" s="35">
        <f t="shared" si="6"/>
        <v>9</v>
      </c>
      <c r="AI441" s="35">
        <v>0</v>
      </c>
    </row>
    <row r="442" spans="1:35" x14ac:dyDescent="0.2">
      <c r="A442" s="21" t="s">
        <v>1866</v>
      </c>
      <c r="B442" s="21" t="s">
        <v>59</v>
      </c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26"/>
      <c r="AC442" s="26">
        <v>2019</v>
      </c>
      <c r="AD442" s="26">
        <v>2020</v>
      </c>
      <c r="AE442" s="26">
        <v>2021</v>
      </c>
      <c r="AF442" s="26">
        <v>2022</v>
      </c>
      <c r="AG442" s="26"/>
      <c r="AH442" s="35">
        <f t="shared" si="6"/>
        <v>4</v>
      </c>
      <c r="AI442" s="35">
        <v>0</v>
      </c>
    </row>
    <row r="443" spans="1:35" x14ac:dyDescent="0.2">
      <c r="A443" s="24" t="s">
        <v>1867</v>
      </c>
      <c r="B443" s="24" t="s">
        <v>106</v>
      </c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>
        <v>2004</v>
      </c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26"/>
      <c r="AC443" s="26"/>
      <c r="AD443" s="26"/>
      <c r="AE443" s="26"/>
      <c r="AF443" s="26"/>
      <c r="AG443" s="26"/>
      <c r="AH443" s="35">
        <f t="shared" si="6"/>
        <v>1</v>
      </c>
      <c r="AI443" s="35">
        <v>0</v>
      </c>
    </row>
    <row r="444" spans="1:35" x14ac:dyDescent="0.2">
      <c r="A444" s="21" t="s">
        <v>1868</v>
      </c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>
        <v>2010</v>
      </c>
      <c r="U444" s="35"/>
      <c r="V444" s="35"/>
      <c r="W444" s="35"/>
      <c r="X444" s="35"/>
      <c r="Y444" s="35"/>
      <c r="Z444" s="35"/>
      <c r="AA444" s="35"/>
      <c r="AB444" s="26"/>
      <c r="AC444" s="26"/>
      <c r="AD444" s="26"/>
      <c r="AE444" s="26"/>
      <c r="AF444" s="26"/>
      <c r="AG444" s="26"/>
      <c r="AH444" s="35">
        <f t="shared" si="6"/>
        <v>1</v>
      </c>
      <c r="AI444" s="35">
        <v>0</v>
      </c>
    </row>
    <row r="445" spans="1:35" x14ac:dyDescent="0.2">
      <c r="A445" s="27" t="s">
        <v>1869</v>
      </c>
      <c r="B445" s="24" t="s">
        <v>59</v>
      </c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>
        <v>2005</v>
      </c>
      <c r="P445" s="35">
        <v>2006</v>
      </c>
      <c r="Q445" s="35">
        <v>2007</v>
      </c>
      <c r="R445" s="35">
        <v>2008</v>
      </c>
      <c r="S445" s="35"/>
      <c r="T445" s="35"/>
      <c r="U445" s="35"/>
      <c r="V445" s="35"/>
      <c r="W445" s="35"/>
      <c r="X445" s="35"/>
      <c r="Y445" s="35"/>
      <c r="Z445" s="35"/>
      <c r="AA445" s="35"/>
      <c r="AB445" s="26"/>
      <c r="AC445" s="26"/>
      <c r="AD445" s="26"/>
      <c r="AE445" s="26">
        <v>2021</v>
      </c>
      <c r="AF445" s="26"/>
      <c r="AG445" s="26"/>
      <c r="AH445" s="35">
        <f t="shared" si="6"/>
        <v>5</v>
      </c>
      <c r="AI445" s="35">
        <v>0</v>
      </c>
    </row>
    <row r="446" spans="1:35" x14ac:dyDescent="0.2">
      <c r="A446" s="24" t="s">
        <v>1870</v>
      </c>
      <c r="B446" s="27" t="s">
        <v>321</v>
      </c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>
        <v>2012</v>
      </c>
      <c r="W446" s="35">
        <v>2013</v>
      </c>
      <c r="X446" s="35"/>
      <c r="Y446" s="35"/>
      <c r="Z446" s="35"/>
      <c r="AA446" s="35"/>
      <c r="AB446" s="26"/>
      <c r="AC446" s="26"/>
      <c r="AD446" s="26"/>
      <c r="AE446" s="26"/>
      <c r="AF446" s="26"/>
      <c r="AG446" s="26"/>
      <c r="AH446" s="35">
        <f t="shared" si="6"/>
        <v>2</v>
      </c>
      <c r="AI446" s="35">
        <v>0</v>
      </c>
    </row>
    <row r="447" spans="1:35" x14ac:dyDescent="0.2">
      <c r="A447" s="24" t="s">
        <v>1871</v>
      </c>
      <c r="B447" s="27" t="s">
        <v>369</v>
      </c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26"/>
      <c r="AC447" s="26"/>
      <c r="AD447" s="26"/>
      <c r="AE447" s="26"/>
      <c r="AF447" s="26">
        <v>2022</v>
      </c>
      <c r="AG447" s="26"/>
      <c r="AH447" s="35">
        <f t="shared" si="6"/>
        <v>1</v>
      </c>
      <c r="AI447" s="35">
        <v>0</v>
      </c>
    </row>
    <row r="448" spans="1:35" x14ac:dyDescent="0.2">
      <c r="A448" s="24" t="s">
        <v>1872</v>
      </c>
      <c r="B448" s="24" t="s">
        <v>59</v>
      </c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>
        <v>2017</v>
      </c>
      <c r="AB448" s="26">
        <v>2018</v>
      </c>
      <c r="AC448" s="26"/>
      <c r="AD448" s="26"/>
      <c r="AE448" s="26"/>
      <c r="AF448" s="26"/>
      <c r="AG448" s="26"/>
      <c r="AH448" s="35">
        <f t="shared" si="6"/>
        <v>2</v>
      </c>
      <c r="AI448" s="35">
        <v>0</v>
      </c>
    </row>
    <row r="449" spans="1:35" x14ac:dyDescent="0.2">
      <c r="A449" s="24" t="s">
        <v>1873</v>
      </c>
      <c r="B449" s="24" t="s">
        <v>211</v>
      </c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26"/>
      <c r="AC449" s="26">
        <v>2019</v>
      </c>
      <c r="AD449" s="26"/>
      <c r="AE449" s="26"/>
      <c r="AF449" s="26"/>
      <c r="AG449" s="26"/>
      <c r="AH449" s="35">
        <f t="shared" si="6"/>
        <v>1</v>
      </c>
      <c r="AI449" s="35">
        <v>0</v>
      </c>
    </row>
    <row r="450" spans="1:35" x14ac:dyDescent="0.2">
      <c r="A450" s="24" t="s">
        <v>1874</v>
      </c>
      <c r="B450" s="2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>
        <v>2013</v>
      </c>
      <c r="X450" s="35"/>
      <c r="Y450" s="35"/>
      <c r="Z450" s="35"/>
      <c r="AA450" s="35"/>
      <c r="AB450" s="26"/>
      <c r="AC450" s="26"/>
      <c r="AD450" s="26"/>
      <c r="AE450" s="26"/>
      <c r="AF450" s="26"/>
      <c r="AG450" s="26"/>
      <c r="AH450" s="35">
        <f t="shared" si="6"/>
        <v>1</v>
      </c>
      <c r="AI450" s="35">
        <v>0</v>
      </c>
    </row>
    <row r="451" spans="1:35" x14ac:dyDescent="0.2">
      <c r="A451" s="37" t="s">
        <v>1875</v>
      </c>
      <c r="B451" s="37" t="s">
        <v>95</v>
      </c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26"/>
      <c r="AC451" s="26"/>
      <c r="AD451" s="26"/>
      <c r="AE451" s="26"/>
      <c r="AF451" s="31">
        <v>2022</v>
      </c>
      <c r="AG451" s="26">
        <v>2023</v>
      </c>
      <c r="AH451" s="35">
        <f t="shared" ref="AH451:AH514" si="7">COUNT(C451:AG451)</f>
        <v>2</v>
      </c>
      <c r="AI451" s="35">
        <v>2</v>
      </c>
    </row>
    <row r="452" spans="1:35" x14ac:dyDescent="0.2">
      <c r="A452" s="24" t="s">
        <v>1876</v>
      </c>
      <c r="B452" s="2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>
        <v>2015</v>
      </c>
      <c r="Z452" s="35"/>
      <c r="AA452" s="35"/>
      <c r="AB452" s="26"/>
      <c r="AC452" s="26"/>
      <c r="AD452" s="26"/>
      <c r="AE452" s="26"/>
      <c r="AF452" s="26"/>
      <c r="AG452" s="26"/>
      <c r="AH452" s="35">
        <f t="shared" si="7"/>
        <v>1</v>
      </c>
      <c r="AI452" s="35">
        <v>0</v>
      </c>
    </row>
    <row r="453" spans="1:35" x14ac:dyDescent="0.2">
      <c r="A453" s="27" t="s">
        <v>1877</v>
      </c>
      <c r="B453" s="27" t="s">
        <v>211</v>
      </c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26"/>
      <c r="AC453" s="26"/>
      <c r="AD453" s="26">
        <v>2020</v>
      </c>
      <c r="AE453" s="26"/>
      <c r="AF453" s="26"/>
      <c r="AG453" s="26"/>
      <c r="AH453" s="35">
        <f t="shared" si="7"/>
        <v>1</v>
      </c>
      <c r="AI453" s="35">
        <v>0</v>
      </c>
    </row>
    <row r="454" spans="1:35" x14ac:dyDescent="0.2">
      <c r="A454" s="24" t="s">
        <v>1878</v>
      </c>
      <c r="B454" s="24" t="s">
        <v>211</v>
      </c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>
        <v>2015</v>
      </c>
      <c r="Z454" s="35">
        <v>2016</v>
      </c>
      <c r="AA454" s="35">
        <v>2017</v>
      </c>
      <c r="AB454" s="26"/>
      <c r="AC454" s="26"/>
      <c r="AD454" s="26"/>
      <c r="AE454" s="26"/>
      <c r="AF454" s="26"/>
      <c r="AG454" s="26"/>
      <c r="AH454" s="35">
        <f t="shared" si="7"/>
        <v>3</v>
      </c>
      <c r="AI454" s="35">
        <v>0</v>
      </c>
    </row>
    <row r="455" spans="1:35" x14ac:dyDescent="0.2">
      <c r="A455" s="24" t="s">
        <v>1879</v>
      </c>
      <c r="B455" s="24" t="s">
        <v>288</v>
      </c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>
        <v>2017</v>
      </c>
      <c r="AB455" s="26">
        <v>2018</v>
      </c>
      <c r="AC455" s="26"/>
      <c r="AD455" s="26">
        <v>2020</v>
      </c>
      <c r="AE455" s="26">
        <v>2021</v>
      </c>
      <c r="AF455" s="26">
        <v>2022</v>
      </c>
      <c r="AG455" s="26">
        <v>2023</v>
      </c>
      <c r="AH455" s="35">
        <f t="shared" si="7"/>
        <v>6</v>
      </c>
      <c r="AI455" s="35">
        <v>4</v>
      </c>
    </row>
    <row r="456" spans="1:35" x14ac:dyDescent="0.2">
      <c r="A456" s="27" t="s">
        <v>1880</v>
      </c>
      <c r="B456" s="24" t="s">
        <v>211</v>
      </c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>
        <v>2009</v>
      </c>
      <c r="T456" s="35">
        <v>2010</v>
      </c>
      <c r="U456" s="35"/>
      <c r="V456" s="35"/>
      <c r="W456" s="35"/>
      <c r="X456" s="35"/>
      <c r="Y456" s="35"/>
      <c r="Z456" s="35"/>
      <c r="AA456" s="35"/>
      <c r="AB456" s="26"/>
      <c r="AC456" s="26"/>
      <c r="AD456" s="26"/>
      <c r="AE456" s="26"/>
      <c r="AF456" s="26"/>
      <c r="AG456" s="26"/>
      <c r="AH456" s="35">
        <f t="shared" si="7"/>
        <v>2</v>
      </c>
      <c r="AI456" s="35">
        <v>0</v>
      </c>
    </row>
    <row r="457" spans="1:35" x14ac:dyDescent="0.2">
      <c r="A457" s="27" t="s">
        <v>1881</v>
      </c>
      <c r="B457" s="27" t="s">
        <v>211</v>
      </c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26"/>
      <c r="AC457" s="26"/>
      <c r="AD457" s="26">
        <v>2020</v>
      </c>
      <c r="AE457" s="31">
        <v>2021</v>
      </c>
      <c r="AF457" s="31">
        <v>2022</v>
      </c>
      <c r="AG457" s="26">
        <v>2023</v>
      </c>
      <c r="AH457" s="35">
        <f t="shared" si="7"/>
        <v>4</v>
      </c>
      <c r="AI457" s="35">
        <v>4</v>
      </c>
    </row>
    <row r="458" spans="1:35" x14ac:dyDescent="0.2">
      <c r="A458" s="24" t="s">
        <v>1882</v>
      </c>
      <c r="B458" s="24" t="s">
        <v>369</v>
      </c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>
        <v>2005</v>
      </c>
      <c r="P458" s="35">
        <v>2006</v>
      </c>
      <c r="Q458" s="35">
        <v>2007</v>
      </c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26"/>
      <c r="AC458" s="26"/>
      <c r="AD458" s="26"/>
      <c r="AE458" s="26"/>
      <c r="AF458" s="26"/>
      <c r="AG458" s="26"/>
      <c r="AH458" s="35">
        <f t="shared" si="7"/>
        <v>3</v>
      </c>
      <c r="AI458" s="35">
        <v>0</v>
      </c>
    </row>
    <row r="459" spans="1:35" x14ac:dyDescent="0.2">
      <c r="A459" s="27" t="s">
        <v>1883</v>
      </c>
      <c r="B459" s="27" t="s">
        <v>251</v>
      </c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26"/>
      <c r="AC459" s="26"/>
      <c r="AD459" s="26"/>
      <c r="AE459" s="26"/>
      <c r="AF459" s="26">
        <v>2022</v>
      </c>
      <c r="AG459" s="26">
        <v>2023</v>
      </c>
      <c r="AH459" s="35">
        <f t="shared" si="7"/>
        <v>2</v>
      </c>
      <c r="AI459" s="35">
        <v>2</v>
      </c>
    </row>
    <row r="460" spans="1:35" x14ac:dyDescent="0.2">
      <c r="A460" s="27" t="s">
        <v>1884</v>
      </c>
      <c r="B460" s="27" t="s">
        <v>86</v>
      </c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26"/>
      <c r="AC460" s="26"/>
      <c r="AD460" s="26"/>
      <c r="AE460" s="26"/>
      <c r="AF460" s="31">
        <v>2022</v>
      </c>
      <c r="AG460" s="31">
        <v>2023</v>
      </c>
      <c r="AH460" s="35">
        <f t="shared" si="7"/>
        <v>2</v>
      </c>
      <c r="AI460" s="35">
        <v>2</v>
      </c>
    </row>
    <row r="461" spans="1:35" x14ac:dyDescent="0.2">
      <c r="A461" s="24" t="s">
        <v>1885</v>
      </c>
      <c r="B461" s="24" t="s">
        <v>53</v>
      </c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>
        <v>2009</v>
      </c>
      <c r="T461" s="35"/>
      <c r="U461" s="35"/>
      <c r="V461" s="35"/>
      <c r="W461" s="35"/>
      <c r="X461" s="35"/>
      <c r="Y461" s="35"/>
      <c r="Z461" s="35"/>
      <c r="AA461" s="35"/>
      <c r="AB461" s="26"/>
      <c r="AC461" s="26"/>
      <c r="AD461" s="26"/>
      <c r="AE461" s="26"/>
      <c r="AF461" s="26"/>
      <c r="AG461" s="26"/>
      <c r="AH461" s="35">
        <f t="shared" si="7"/>
        <v>1</v>
      </c>
      <c r="AI461" s="35">
        <v>0</v>
      </c>
    </row>
    <row r="462" spans="1:35" x14ac:dyDescent="0.2">
      <c r="A462" s="24" t="s">
        <v>1886</v>
      </c>
      <c r="B462" s="24" t="s">
        <v>86</v>
      </c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>
        <v>2013</v>
      </c>
      <c r="X462" s="35">
        <v>2014</v>
      </c>
      <c r="Y462" s="35">
        <v>2015</v>
      </c>
      <c r="Z462" s="35">
        <v>2016</v>
      </c>
      <c r="AA462" s="35">
        <v>2017</v>
      </c>
      <c r="AB462" s="26">
        <v>2018</v>
      </c>
      <c r="AC462" s="26">
        <v>2019</v>
      </c>
      <c r="AD462" s="26">
        <v>2020</v>
      </c>
      <c r="AE462" s="26"/>
      <c r="AF462" s="26"/>
      <c r="AG462" s="26"/>
      <c r="AH462" s="35">
        <f t="shared" si="7"/>
        <v>8</v>
      </c>
      <c r="AI462" s="35">
        <v>0</v>
      </c>
    </row>
    <row r="463" spans="1:35" x14ac:dyDescent="0.2">
      <c r="A463" s="27" t="s">
        <v>1887</v>
      </c>
      <c r="B463" s="27" t="s">
        <v>199</v>
      </c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26"/>
      <c r="AC463" s="26"/>
      <c r="AD463" s="26">
        <v>2020</v>
      </c>
      <c r="AE463" s="26">
        <v>2021</v>
      </c>
      <c r="AF463" s="26"/>
      <c r="AG463" s="26"/>
      <c r="AH463" s="35">
        <f t="shared" si="7"/>
        <v>2</v>
      </c>
      <c r="AI463" s="35">
        <v>0</v>
      </c>
    </row>
    <row r="464" spans="1:35" x14ac:dyDescent="0.2">
      <c r="A464" s="27" t="s">
        <v>1888</v>
      </c>
      <c r="B464" s="27" t="s">
        <v>163</v>
      </c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26"/>
      <c r="AC464" s="26"/>
      <c r="AD464" s="26"/>
      <c r="AE464" s="26"/>
      <c r="AF464" s="26"/>
      <c r="AG464" s="26">
        <v>2023</v>
      </c>
      <c r="AH464" s="35">
        <f t="shared" si="7"/>
        <v>1</v>
      </c>
      <c r="AI464" s="35">
        <v>1</v>
      </c>
    </row>
    <row r="465" spans="1:35" x14ac:dyDescent="0.2">
      <c r="A465" s="27" t="s">
        <v>1889</v>
      </c>
      <c r="B465" s="27" t="s">
        <v>369</v>
      </c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26"/>
      <c r="AC465" s="26"/>
      <c r="AD465" s="26">
        <v>2020</v>
      </c>
      <c r="AE465" s="26"/>
      <c r="AF465" s="26">
        <v>2022</v>
      </c>
      <c r="AG465" s="26"/>
      <c r="AH465" s="35">
        <f t="shared" si="7"/>
        <v>2</v>
      </c>
      <c r="AI465" s="35">
        <v>0</v>
      </c>
    </row>
    <row r="466" spans="1:35" x14ac:dyDescent="0.2">
      <c r="A466" s="27" t="s">
        <v>1890</v>
      </c>
      <c r="B466" s="27" t="s">
        <v>375</v>
      </c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26"/>
      <c r="AC466" s="26"/>
      <c r="AD466" s="26"/>
      <c r="AE466" s="26"/>
      <c r="AF466" s="26"/>
      <c r="AG466" s="31">
        <v>2023</v>
      </c>
      <c r="AH466" s="35">
        <f t="shared" si="7"/>
        <v>1</v>
      </c>
      <c r="AI466" s="35">
        <v>1</v>
      </c>
    </row>
    <row r="467" spans="1:35" x14ac:dyDescent="0.2">
      <c r="A467" s="24" t="s">
        <v>1891</v>
      </c>
      <c r="B467" s="24" t="s">
        <v>375</v>
      </c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26">
        <v>2018</v>
      </c>
      <c r="AC467" s="26">
        <v>2019</v>
      </c>
      <c r="AD467" s="26">
        <v>2020</v>
      </c>
      <c r="AE467" s="26">
        <v>2021</v>
      </c>
      <c r="AF467" s="31">
        <v>2022</v>
      </c>
      <c r="AG467" s="31"/>
      <c r="AH467" s="35">
        <f t="shared" si="7"/>
        <v>5</v>
      </c>
      <c r="AI467" s="35">
        <v>0</v>
      </c>
    </row>
    <row r="468" spans="1:35" x14ac:dyDescent="0.2">
      <c r="A468" s="24" t="s">
        <v>1892</v>
      </c>
      <c r="B468" s="24" t="s">
        <v>288</v>
      </c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26"/>
      <c r="AC468" s="26">
        <v>2019</v>
      </c>
      <c r="AD468" s="26">
        <v>2020</v>
      </c>
      <c r="AE468" s="26">
        <v>2021</v>
      </c>
      <c r="AF468" s="26">
        <v>2022</v>
      </c>
      <c r="AG468" s="26">
        <v>2023</v>
      </c>
      <c r="AH468" s="35">
        <f t="shared" si="7"/>
        <v>5</v>
      </c>
      <c r="AI468" s="35">
        <v>5</v>
      </c>
    </row>
    <row r="469" spans="1:35" ht="13.5" customHeight="1" x14ac:dyDescent="0.2">
      <c r="A469" s="24" t="s">
        <v>1893</v>
      </c>
      <c r="B469" s="2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>
        <v>2011</v>
      </c>
      <c r="V469" s="35">
        <v>2012</v>
      </c>
      <c r="W469" s="35">
        <v>2013</v>
      </c>
      <c r="X469" s="35">
        <v>2014</v>
      </c>
      <c r="Y469" s="35">
        <v>2015</v>
      </c>
      <c r="Z469" s="35">
        <v>2016</v>
      </c>
      <c r="AA469" s="35">
        <v>2017</v>
      </c>
      <c r="AB469" s="26"/>
      <c r="AC469" s="26"/>
      <c r="AD469" s="26"/>
      <c r="AE469" s="26"/>
      <c r="AF469" s="26"/>
      <c r="AG469" s="26"/>
      <c r="AH469" s="35">
        <f t="shared" si="7"/>
        <v>7</v>
      </c>
      <c r="AI469" s="35">
        <v>0</v>
      </c>
    </row>
    <row r="470" spans="1:35" x14ac:dyDescent="0.2">
      <c r="A470" s="24" t="s">
        <v>1894</v>
      </c>
      <c r="B470" s="24" t="s">
        <v>77</v>
      </c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v>2016</v>
      </c>
      <c r="AA470" s="35"/>
      <c r="AB470" s="26"/>
      <c r="AC470" s="26"/>
      <c r="AD470" s="26"/>
      <c r="AE470" s="26"/>
      <c r="AF470" s="26"/>
      <c r="AG470" s="26"/>
      <c r="AH470" s="35">
        <f t="shared" si="7"/>
        <v>1</v>
      </c>
      <c r="AI470" s="35">
        <v>0</v>
      </c>
    </row>
    <row r="471" spans="1:35" x14ac:dyDescent="0.2">
      <c r="A471" s="37" t="s">
        <v>1895</v>
      </c>
      <c r="B471" s="21" t="s">
        <v>188</v>
      </c>
      <c r="C471" s="35"/>
      <c r="D471" s="35"/>
      <c r="E471" s="35"/>
      <c r="F471" s="35"/>
      <c r="G471" s="35"/>
      <c r="H471" s="35"/>
      <c r="I471" s="35"/>
      <c r="J471" s="35"/>
      <c r="K471" s="35"/>
      <c r="L471" s="35">
        <v>2002</v>
      </c>
      <c r="M471" s="35">
        <v>2003</v>
      </c>
      <c r="N471" s="35"/>
      <c r="O471" s="35">
        <v>2005</v>
      </c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26"/>
      <c r="AC471" s="26"/>
      <c r="AD471" s="26"/>
      <c r="AE471" s="26"/>
      <c r="AF471" s="26"/>
      <c r="AG471" s="26"/>
      <c r="AH471" s="35">
        <f t="shared" si="7"/>
        <v>3</v>
      </c>
      <c r="AI471" s="35">
        <v>0</v>
      </c>
    </row>
    <row r="472" spans="1:35" x14ac:dyDescent="0.2">
      <c r="A472" s="27" t="s">
        <v>1896</v>
      </c>
      <c r="B472" s="27" t="s">
        <v>460</v>
      </c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26"/>
      <c r="AC472" s="26"/>
      <c r="AD472" s="26">
        <v>2020</v>
      </c>
      <c r="AE472" s="26">
        <v>2021</v>
      </c>
      <c r="AF472" s="26">
        <v>2022</v>
      </c>
      <c r="AG472" s="26"/>
      <c r="AH472" s="35">
        <f t="shared" si="7"/>
        <v>3</v>
      </c>
      <c r="AI472" s="35">
        <v>0</v>
      </c>
    </row>
    <row r="473" spans="1:35" x14ac:dyDescent="0.2">
      <c r="A473" s="24" t="s">
        <v>1897</v>
      </c>
      <c r="B473" s="24" t="s">
        <v>65</v>
      </c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>
        <v>2005</v>
      </c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26"/>
      <c r="AC473" s="26"/>
      <c r="AD473" s="26"/>
      <c r="AE473" s="26"/>
      <c r="AF473" s="26"/>
      <c r="AG473" s="26"/>
      <c r="AH473" s="35">
        <f t="shared" si="7"/>
        <v>1</v>
      </c>
      <c r="AI473" s="35">
        <v>0</v>
      </c>
    </row>
    <row r="474" spans="1:35" x14ac:dyDescent="0.2">
      <c r="A474" s="27" t="s">
        <v>1898</v>
      </c>
      <c r="B474" s="24" t="s">
        <v>138</v>
      </c>
      <c r="C474" s="35"/>
      <c r="D474" s="35">
        <v>1994</v>
      </c>
      <c r="E474" s="35">
        <v>1995</v>
      </c>
      <c r="F474" s="35">
        <v>1996</v>
      </c>
      <c r="G474" s="35"/>
      <c r="H474" s="35">
        <v>1998</v>
      </c>
      <c r="I474" s="35">
        <v>1999</v>
      </c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26"/>
      <c r="AC474" s="26"/>
      <c r="AD474" s="26"/>
      <c r="AE474" s="26">
        <v>2021</v>
      </c>
      <c r="AF474" s="26"/>
      <c r="AG474" s="26">
        <v>2023</v>
      </c>
      <c r="AH474" s="35">
        <f t="shared" si="7"/>
        <v>7</v>
      </c>
      <c r="AI474" s="35">
        <v>1</v>
      </c>
    </row>
    <row r="475" spans="1:35" x14ac:dyDescent="0.2">
      <c r="A475" s="27" t="s">
        <v>1899</v>
      </c>
      <c r="B475" s="27" t="s">
        <v>53</v>
      </c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26">
        <v>2018</v>
      </c>
      <c r="AC475" s="26">
        <v>2019</v>
      </c>
      <c r="AD475" s="26">
        <v>2020</v>
      </c>
      <c r="AE475" s="26">
        <v>2021</v>
      </c>
      <c r="AF475" s="26">
        <v>2022</v>
      </c>
      <c r="AG475" s="26"/>
      <c r="AH475" s="35">
        <f t="shared" si="7"/>
        <v>5</v>
      </c>
      <c r="AI475" s="35">
        <v>0</v>
      </c>
    </row>
    <row r="476" spans="1:35" x14ac:dyDescent="0.2">
      <c r="A476" s="24" t="s">
        <v>1900</v>
      </c>
      <c r="B476" s="24" t="s">
        <v>53</v>
      </c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>
        <v>2008</v>
      </c>
      <c r="S476" s="35"/>
      <c r="T476" s="35">
        <v>2010</v>
      </c>
      <c r="U476" s="35"/>
      <c r="V476" s="35"/>
      <c r="W476" s="35"/>
      <c r="X476" s="35"/>
      <c r="Y476" s="35"/>
      <c r="Z476" s="35"/>
      <c r="AA476" s="35"/>
      <c r="AB476" s="26"/>
      <c r="AC476" s="26"/>
      <c r="AD476" s="26"/>
      <c r="AE476" s="26"/>
      <c r="AF476" s="26"/>
      <c r="AG476" s="26"/>
      <c r="AH476" s="35">
        <f t="shared" si="7"/>
        <v>2</v>
      </c>
      <c r="AI476" s="35">
        <v>0</v>
      </c>
    </row>
    <row r="477" spans="1:35" x14ac:dyDescent="0.2">
      <c r="A477" s="24" t="s">
        <v>1901</v>
      </c>
      <c r="B477" s="27" t="s">
        <v>106</v>
      </c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>
        <v>2012</v>
      </c>
      <c r="W477" s="35"/>
      <c r="X477" s="35"/>
      <c r="Y477" s="35"/>
      <c r="Z477" s="35"/>
      <c r="AA477" s="35"/>
      <c r="AB477" s="26"/>
      <c r="AC477" s="26"/>
      <c r="AD477" s="26"/>
      <c r="AE477" s="26"/>
      <c r="AF477" s="26"/>
      <c r="AG477" s="26"/>
      <c r="AH477" s="35">
        <f t="shared" si="7"/>
        <v>1</v>
      </c>
      <c r="AI477" s="35">
        <v>0</v>
      </c>
    </row>
    <row r="478" spans="1:35" x14ac:dyDescent="0.2">
      <c r="A478" s="24" t="s">
        <v>1902</v>
      </c>
      <c r="B478" s="27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>
        <v>2013</v>
      </c>
      <c r="X478" s="35"/>
      <c r="Y478" s="35"/>
      <c r="Z478" s="35"/>
      <c r="AA478" s="35"/>
      <c r="AB478" s="26"/>
      <c r="AC478" s="26"/>
      <c r="AD478" s="26"/>
      <c r="AE478" s="26"/>
      <c r="AF478" s="26"/>
      <c r="AG478" s="26"/>
      <c r="AH478" s="35">
        <f t="shared" si="7"/>
        <v>1</v>
      </c>
      <c r="AI478" s="35">
        <v>0</v>
      </c>
    </row>
    <row r="479" spans="1:35" x14ac:dyDescent="0.2">
      <c r="A479" s="27" t="s">
        <v>1903</v>
      </c>
      <c r="B479" s="24" t="s">
        <v>97</v>
      </c>
      <c r="C479" s="35"/>
      <c r="D479" s="35"/>
      <c r="E479" s="35"/>
      <c r="F479" s="35">
        <v>1996</v>
      </c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26"/>
      <c r="AC479" s="26"/>
      <c r="AD479" s="26"/>
      <c r="AE479" s="26"/>
      <c r="AF479" s="26"/>
      <c r="AG479" s="26"/>
      <c r="AH479" s="35">
        <f t="shared" si="7"/>
        <v>1</v>
      </c>
      <c r="AI479" s="35">
        <v>0</v>
      </c>
    </row>
    <row r="480" spans="1:35" x14ac:dyDescent="0.2">
      <c r="A480" s="24" t="s">
        <v>1904</v>
      </c>
      <c r="B480" s="24" t="s">
        <v>163</v>
      </c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>
        <v>2010</v>
      </c>
      <c r="U480" s="35"/>
      <c r="V480" s="35">
        <v>2012</v>
      </c>
      <c r="W480" s="35">
        <v>2013</v>
      </c>
      <c r="X480" s="35">
        <v>2014</v>
      </c>
      <c r="Y480" s="35">
        <v>2015</v>
      </c>
      <c r="Z480" s="35">
        <v>2016</v>
      </c>
      <c r="AA480" s="35">
        <v>2017</v>
      </c>
      <c r="AB480" s="26"/>
      <c r="AC480" s="26"/>
      <c r="AD480" s="26"/>
      <c r="AE480" s="26"/>
      <c r="AF480" s="26"/>
      <c r="AG480" s="26"/>
      <c r="AH480" s="35">
        <f t="shared" si="7"/>
        <v>7</v>
      </c>
      <c r="AI480" s="35">
        <v>0</v>
      </c>
    </row>
    <row r="481" spans="1:35" x14ac:dyDescent="0.2">
      <c r="A481" s="24" t="s">
        <v>1905</v>
      </c>
      <c r="B481" s="24" t="s">
        <v>53</v>
      </c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>
        <v>2004</v>
      </c>
      <c r="O481" s="35">
        <v>2005</v>
      </c>
      <c r="P481" s="35">
        <v>2006</v>
      </c>
      <c r="Q481" s="35"/>
      <c r="R481" s="35">
        <v>2008</v>
      </c>
      <c r="S481" s="35"/>
      <c r="T481" s="35"/>
      <c r="U481" s="35"/>
      <c r="V481" s="35"/>
      <c r="W481" s="35"/>
      <c r="X481" s="35"/>
      <c r="Y481" s="35"/>
      <c r="Z481" s="35"/>
      <c r="AA481" s="35"/>
      <c r="AB481" s="26"/>
      <c r="AC481" s="26"/>
      <c r="AD481" s="26"/>
      <c r="AE481" s="26"/>
      <c r="AF481" s="26"/>
      <c r="AG481" s="26"/>
      <c r="AH481" s="35">
        <f t="shared" si="7"/>
        <v>4</v>
      </c>
      <c r="AI481" s="35">
        <v>0</v>
      </c>
    </row>
    <row r="482" spans="1:35" x14ac:dyDescent="0.2">
      <c r="A482" s="24" t="s">
        <v>1906</v>
      </c>
      <c r="B482" s="24" t="s">
        <v>86</v>
      </c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>
        <v>2017</v>
      </c>
      <c r="AB482" s="26"/>
      <c r="AC482" s="26"/>
      <c r="AD482" s="26"/>
      <c r="AE482" s="26"/>
      <c r="AF482" s="26"/>
      <c r="AG482" s="26"/>
      <c r="AH482" s="35">
        <f t="shared" si="7"/>
        <v>1</v>
      </c>
      <c r="AI482" s="35">
        <v>0</v>
      </c>
    </row>
    <row r="483" spans="1:35" x14ac:dyDescent="0.2">
      <c r="A483" s="24" t="s">
        <v>1907</v>
      </c>
      <c r="B483" s="2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>
        <v>2010</v>
      </c>
      <c r="U483" s="35"/>
      <c r="V483" s="35"/>
      <c r="W483" s="35"/>
      <c r="X483" s="35"/>
      <c r="Y483" s="35"/>
      <c r="Z483" s="35"/>
      <c r="AA483" s="35"/>
      <c r="AB483" s="26"/>
      <c r="AC483" s="26"/>
      <c r="AD483" s="26"/>
      <c r="AE483" s="26"/>
      <c r="AF483" s="26"/>
      <c r="AG483" s="26"/>
      <c r="AH483" s="35">
        <f t="shared" si="7"/>
        <v>1</v>
      </c>
      <c r="AI483" s="35">
        <v>0</v>
      </c>
    </row>
    <row r="484" spans="1:35" x14ac:dyDescent="0.2">
      <c r="A484" s="24" t="s">
        <v>1908</v>
      </c>
      <c r="B484" s="27" t="s">
        <v>1428</v>
      </c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>
        <v>2014</v>
      </c>
      <c r="Y484" s="35"/>
      <c r="Z484" s="35"/>
      <c r="AA484" s="35"/>
      <c r="AB484" s="26"/>
      <c r="AC484" s="26"/>
      <c r="AD484" s="26"/>
      <c r="AE484" s="26"/>
      <c r="AF484" s="26"/>
      <c r="AG484" s="26"/>
      <c r="AH484" s="35">
        <f t="shared" si="7"/>
        <v>1</v>
      </c>
      <c r="AI484" s="35">
        <v>0</v>
      </c>
    </row>
    <row r="485" spans="1:35" x14ac:dyDescent="0.2">
      <c r="A485" s="27" t="s">
        <v>1909</v>
      </c>
      <c r="B485" s="24" t="s">
        <v>460</v>
      </c>
      <c r="C485" s="35"/>
      <c r="D485" s="35"/>
      <c r="E485" s="35"/>
      <c r="F485" s="35"/>
      <c r="G485" s="35"/>
      <c r="H485" s="35"/>
      <c r="I485" s="35"/>
      <c r="J485" s="35"/>
      <c r="K485" s="35"/>
      <c r="L485" s="35">
        <v>2002</v>
      </c>
      <c r="M485" s="35"/>
      <c r="N485" s="35"/>
      <c r="O485" s="35"/>
      <c r="P485" s="35"/>
      <c r="Q485" s="35"/>
      <c r="R485" s="35"/>
      <c r="S485" s="35"/>
      <c r="T485" s="35"/>
      <c r="U485" s="35"/>
      <c r="V485" s="35">
        <v>2012</v>
      </c>
      <c r="W485" s="35">
        <v>2013</v>
      </c>
      <c r="X485" s="35"/>
      <c r="Y485" s="35"/>
      <c r="Z485" s="35"/>
      <c r="AA485" s="35"/>
      <c r="AB485" s="26"/>
      <c r="AC485" s="26"/>
      <c r="AD485" s="26"/>
      <c r="AE485" s="26"/>
      <c r="AF485" s="26"/>
      <c r="AG485" s="26"/>
      <c r="AH485" s="35">
        <f t="shared" si="7"/>
        <v>3</v>
      </c>
      <c r="AI485" s="35">
        <v>0</v>
      </c>
    </row>
    <row r="486" spans="1:35" x14ac:dyDescent="0.2">
      <c r="A486" s="27" t="s">
        <v>1910</v>
      </c>
      <c r="B486" s="27" t="s">
        <v>199</v>
      </c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26">
        <v>2018</v>
      </c>
      <c r="AC486" s="26"/>
      <c r="AD486" s="26"/>
      <c r="AE486" s="26"/>
      <c r="AF486" s="26"/>
      <c r="AG486" s="26"/>
      <c r="AH486" s="35">
        <f t="shared" si="7"/>
        <v>1</v>
      </c>
      <c r="AI486" s="35">
        <v>0</v>
      </c>
    </row>
    <row r="487" spans="1:35" x14ac:dyDescent="0.2">
      <c r="A487" s="24" t="s">
        <v>1911</v>
      </c>
      <c r="B487" s="24" t="s">
        <v>375</v>
      </c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26"/>
      <c r="AC487" s="26">
        <v>2019</v>
      </c>
      <c r="AD487" s="26"/>
      <c r="AE487" s="26"/>
      <c r="AF487" s="26"/>
      <c r="AG487" s="26"/>
      <c r="AH487" s="35">
        <f t="shared" si="7"/>
        <v>1</v>
      </c>
      <c r="AI487" s="35">
        <v>0</v>
      </c>
    </row>
    <row r="488" spans="1:35" x14ac:dyDescent="0.2">
      <c r="A488" s="27" t="s">
        <v>1912</v>
      </c>
      <c r="B488" s="27" t="s">
        <v>199</v>
      </c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26">
        <v>2018</v>
      </c>
      <c r="AC488" s="26"/>
      <c r="AD488" s="26"/>
      <c r="AE488" s="26"/>
      <c r="AF488" s="26"/>
      <c r="AG488" s="26"/>
      <c r="AH488" s="35">
        <f t="shared" si="7"/>
        <v>1</v>
      </c>
      <c r="AI488" s="35">
        <v>0</v>
      </c>
    </row>
    <row r="489" spans="1:35" x14ac:dyDescent="0.2">
      <c r="A489" s="37" t="s">
        <v>1913</v>
      </c>
      <c r="B489" s="37" t="s">
        <v>104</v>
      </c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26"/>
      <c r="AC489" s="26"/>
      <c r="AD489" s="26"/>
      <c r="AE489" s="26"/>
      <c r="AF489" s="31">
        <v>2022</v>
      </c>
      <c r="AG489" s="31">
        <v>2023</v>
      </c>
      <c r="AH489" s="35">
        <f t="shared" si="7"/>
        <v>2</v>
      </c>
      <c r="AI489" s="35">
        <v>2</v>
      </c>
    </row>
    <row r="490" spans="1:35" x14ac:dyDescent="0.2">
      <c r="A490" s="24" t="s">
        <v>1914</v>
      </c>
      <c r="B490" s="24" t="s">
        <v>84</v>
      </c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26"/>
      <c r="AC490" s="26">
        <v>2019</v>
      </c>
      <c r="AD490" s="26"/>
      <c r="AE490" s="26"/>
      <c r="AF490" s="26"/>
      <c r="AG490" s="26"/>
      <c r="AH490" s="35">
        <f t="shared" si="7"/>
        <v>1</v>
      </c>
      <c r="AI490" s="35">
        <v>0</v>
      </c>
    </row>
    <row r="491" spans="1:35" x14ac:dyDescent="0.2">
      <c r="A491" s="21" t="s">
        <v>1915</v>
      </c>
      <c r="B491" s="55" t="s">
        <v>97</v>
      </c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26"/>
      <c r="AC491" s="26">
        <v>2019</v>
      </c>
      <c r="AD491" s="26"/>
      <c r="AE491" s="26"/>
      <c r="AF491" s="26"/>
      <c r="AG491" s="26"/>
      <c r="AH491" s="35">
        <f t="shared" si="7"/>
        <v>1</v>
      </c>
      <c r="AI491" s="35">
        <v>0</v>
      </c>
    </row>
    <row r="492" spans="1:35" x14ac:dyDescent="0.2">
      <c r="A492" s="21" t="s">
        <v>1916</v>
      </c>
      <c r="B492" s="21" t="s">
        <v>253</v>
      </c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>
        <v>2006</v>
      </c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26"/>
      <c r="AC492" s="26"/>
      <c r="AD492" s="26"/>
      <c r="AE492" s="26"/>
      <c r="AF492" s="26"/>
      <c r="AG492" s="26"/>
      <c r="AH492" s="35">
        <f t="shared" si="7"/>
        <v>1</v>
      </c>
      <c r="AI492" s="35">
        <v>0</v>
      </c>
    </row>
    <row r="493" spans="1:35" x14ac:dyDescent="0.2">
      <c r="A493" s="21" t="s">
        <v>1917</v>
      </c>
      <c r="B493" s="21" t="s">
        <v>55</v>
      </c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26"/>
      <c r="AC493" s="26"/>
      <c r="AD493" s="26"/>
      <c r="AE493" s="26"/>
      <c r="AF493" s="26"/>
      <c r="AG493" s="31">
        <v>2023</v>
      </c>
      <c r="AH493" s="35">
        <f t="shared" si="7"/>
        <v>1</v>
      </c>
      <c r="AI493" s="35">
        <v>1</v>
      </c>
    </row>
    <row r="494" spans="1:35" x14ac:dyDescent="0.2">
      <c r="A494" s="21" t="s">
        <v>1918</v>
      </c>
      <c r="B494" s="21" t="s">
        <v>378</v>
      </c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>
        <v>2006</v>
      </c>
      <c r="Q494" s="35">
        <v>2007</v>
      </c>
      <c r="R494" s="35">
        <v>2008</v>
      </c>
      <c r="S494" s="35">
        <v>2009</v>
      </c>
      <c r="T494" s="35">
        <v>2010</v>
      </c>
      <c r="U494" s="35">
        <v>2011</v>
      </c>
      <c r="V494" s="35">
        <v>2012</v>
      </c>
      <c r="W494" s="35">
        <v>2013</v>
      </c>
      <c r="X494" s="35">
        <v>2014</v>
      </c>
      <c r="Y494" s="35">
        <v>2015</v>
      </c>
      <c r="Z494" s="35">
        <v>2016</v>
      </c>
      <c r="AA494" s="35">
        <v>2017</v>
      </c>
      <c r="AB494" s="26">
        <v>2018</v>
      </c>
      <c r="AC494" s="26">
        <v>2019</v>
      </c>
      <c r="AD494" s="26">
        <v>2020</v>
      </c>
      <c r="AE494" s="26">
        <v>2021</v>
      </c>
      <c r="AF494" s="31">
        <v>2022</v>
      </c>
      <c r="AG494" s="26">
        <v>2023</v>
      </c>
      <c r="AH494" s="35">
        <f t="shared" si="7"/>
        <v>18</v>
      </c>
      <c r="AI494" s="35">
        <v>18</v>
      </c>
    </row>
    <row r="495" spans="1:35" x14ac:dyDescent="0.2">
      <c r="A495" s="24" t="s">
        <v>1919</v>
      </c>
      <c r="B495" s="27" t="s">
        <v>55</v>
      </c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>
        <v>2012</v>
      </c>
      <c r="W495" s="35"/>
      <c r="X495" s="35"/>
      <c r="Y495" s="35"/>
      <c r="Z495" s="35"/>
      <c r="AA495" s="35"/>
      <c r="AB495" s="26"/>
      <c r="AC495" s="26"/>
      <c r="AD495" s="26"/>
      <c r="AE495" s="26"/>
      <c r="AF495" s="26"/>
      <c r="AG495" s="26"/>
      <c r="AH495" s="35">
        <f t="shared" si="7"/>
        <v>1</v>
      </c>
      <c r="AI495" s="35">
        <v>0</v>
      </c>
    </row>
    <row r="496" spans="1:35" x14ac:dyDescent="0.2">
      <c r="A496" s="24" t="s">
        <v>1920</v>
      </c>
      <c r="B496" s="24" t="s">
        <v>67</v>
      </c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26"/>
      <c r="AC496" s="26">
        <v>2019</v>
      </c>
      <c r="AD496" s="26"/>
      <c r="AE496" s="26"/>
      <c r="AF496" s="26"/>
      <c r="AG496" s="26"/>
      <c r="AH496" s="35">
        <f t="shared" si="7"/>
        <v>1</v>
      </c>
      <c r="AI496" s="35">
        <v>0</v>
      </c>
    </row>
    <row r="497" spans="1:35" x14ac:dyDescent="0.2">
      <c r="A497" s="27" t="s">
        <v>1921</v>
      </c>
      <c r="B497" s="27" t="s">
        <v>59</v>
      </c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26">
        <v>2018</v>
      </c>
      <c r="AC497" s="26">
        <v>2019</v>
      </c>
      <c r="AD497" s="26">
        <v>2020</v>
      </c>
      <c r="AE497" s="26"/>
      <c r="AF497" s="26"/>
      <c r="AG497" s="26"/>
      <c r="AH497" s="35">
        <f t="shared" si="7"/>
        <v>3</v>
      </c>
      <c r="AI497" s="35">
        <v>0</v>
      </c>
    </row>
    <row r="498" spans="1:35" x14ac:dyDescent="0.2">
      <c r="A498" s="21" t="s">
        <v>1922</v>
      </c>
      <c r="B498" s="37" t="s">
        <v>326</v>
      </c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>
        <v>2012</v>
      </c>
      <c r="W498" s="35">
        <v>2013</v>
      </c>
      <c r="X498" s="35"/>
      <c r="Y498" s="35">
        <v>2015</v>
      </c>
      <c r="Z498" s="35">
        <v>2016</v>
      </c>
      <c r="AA498" s="35"/>
      <c r="AB498" s="26">
        <v>2018</v>
      </c>
      <c r="AC498" s="26">
        <v>2019</v>
      </c>
      <c r="AD498" s="26">
        <v>2020</v>
      </c>
      <c r="AE498" s="26">
        <v>2021</v>
      </c>
      <c r="AF498" s="26">
        <v>2022</v>
      </c>
      <c r="AG498" s="26">
        <v>2023</v>
      </c>
      <c r="AH498" s="35">
        <f t="shared" si="7"/>
        <v>10</v>
      </c>
      <c r="AI498" s="35">
        <v>6</v>
      </c>
    </row>
    <row r="499" spans="1:35" x14ac:dyDescent="0.2">
      <c r="A499" s="27" t="s">
        <v>1923</v>
      </c>
      <c r="B499" s="24" t="s">
        <v>86</v>
      </c>
      <c r="C499" s="35"/>
      <c r="D499" s="35"/>
      <c r="E499" s="35"/>
      <c r="F499" s="35">
        <v>1996</v>
      </c>
      <c r="G499" s="35"/>
      <c r="H499" s="35"/>
      <c r="I499" s="35">
        <v>1999</v>
      </c>
      <c r="J499" s="35">
        <v>2000</v>
      </c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26"/>
      <c r="AC499" s="26"/>
      <c r="AD499" s="26"/>
      <c r="AE499" s="26"/>
      <c r="AF499" s="26"/>
      <c r="AG499" s="26"/>
      <c r="AH499" s="35">
        <f t="shared" si="7"/>
        <v>3</v>
      </c>
      <c r="AI499" s="35">
        <v>0</v>
      </c>
    </row>
    <row r="500" spans="1:35" x14ac:dyDescent="0.2">
      <c r="A500" s="27" t="s">
        <v>1924</v>
      </c>
      <c r="B500" s="24" t="s">
        <v>227</v>
      </c>
      <c r="C500" s="35"/>
      <c r="D500" s="35"/>
      <c r="E500" s="35">
        <v>1995</v>
      </c>
      <c r="F500" s="35">
        <v>1996</v>
      </c>
      <c r="G500" s="35">
        <v>1997</v>
      </c>
      <c r="H500" s="35">
        <v>1998</v>
      </c>
      <c r="I500" s="35">
        <v>1999</v>
      </c>
      <c r="J500" s="35">
        <v>2000</v>
      </c>
      <c r="K500" s="35">
        <v>2001</v>
      </c>
      <c r="L500" s="35">
        <v>2002</v>
      </c>
      <c r="M500" s="35">
        <v>2003</v>
      </c>
      <c r="N500" s="35">
        <v>2004</v>
      </c>
      <c r="O500" s="35">
        <v>2005</v>
      </c>
      <c r="P500" s="35"/>
      <c r="Q500" s="35"/>
      <c r="R500" s="35"/>
      <c r="S500" s="35"/>
      <c r="T500" s="35"/>
      <c r="U500" s="35">
        <v>2011</v>
      </c>
      <c r="V500" s="35"/>
      <c r="W500" s="35"/>
      <c r="X500" s="35"/>
      <c r="Y500" s="35"/>
      <c r="Z500" s="35"/>
      <c r="AA500" s="35"/>
      <c r="AB500" s="26"/>
      <c r="AC500" s="26"/>
      <c r="AD500" s="26"/>
      <c r="AE500" s="26"/>
      <c r="AF500" s="26"/>
      <c r="AG500" s="26"/>
      <c r="AH500" s="35">
        <f t="shared" si="7"/>
        <v>12</v>
      </c>
      <c r="AI500" s="35">
        <v>0</v>
      </c>
    </row>
    <row r="501" spans="1:35" x14ac:dyDescent="0.2">
      <c r="A501" s="27" t="s">
        <v>1925</v>
      </c>
      <c r="B501" s="24" t="s">
        <v>199</v>
      </c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26"/>
      <c r="AC501" s="26"/>
      <c r="AD501" s="26"/>
      <c r="AE501" s="26"/>
      <c r="AF501" s="26"/>
      <c r="AG501" s="26">
        <v>2023</v>
      </c>
      <c r="AH501" s="35">
        <f t="shared" si="7"/>
        <v>1</v>
      </c>
      <c r="AI501" s="35">
        <v>1</v>
      </c>
    </row>
    <row r="502" spans="1:35" x14ac:dyDescent="0.2">
      <c r="A502" s="27" t="s">
        <v>1926</v>
      </c>
      <c r="B502" s="24" t="s">
        <v>108</v>
      </c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26"/>
      <c r="AC502" s="26"/>
      <c r="AD502" s="26"/>
      <c r="AE502" s="26"/>
      <c r="AF502" s="26"/>
      <c r="AG502" s="26">
        <v>2023</v>
      </c>
      <c r="AH502" s="35">
        <f t="shared" si="7"/>
        <v>1</v>
      </c>
      <c r="AI502" s="35">
        <v>1</v>
      </c>
    </row>
    <row r="503" spans="1:35" x14ac:dyDescent="0.2">
      <c r="A503" s="27" t="s">
        <v>1927</v>
      </c>
      <c r="B503" s="24" t="s">
        <v>227</v>
      </c>
      <c r="C503" s="35"/>
      <c r="D503" s="35"/>
      <c r="E503" s="35"/>
      <c r="F503" s="35"/>
      <c r="G503" s="35">
        <v>1997</v>
      </c>
      <c r="H503" s="35">
        <v>1998</v>
      </c>
      <c r="I503" s="35">
        <v>1999</v>
      </c>
      <c r="J503" s="35">
        <v>2000</v>
      </c>
      <c r="K503" s="35">
        <v>2001</v>
      </c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26"/>
      <c r="AC503" s="26"/>
      <c r="AD503" s="26"/>
      <c r="AE503" s="26"/>
      <c r="AF503" s="26"/>
      <c r="AG503" s="26"/>
      <c r="AH503" s="35">
        <f t="shared" si="7"/>
        <v>5</v>
      </c>
      <c r="AI503" s="35">
        <v>0</v>
      </c>
    </row>
    <row r="504" spans="1:35" x14ac:dyDescent="0.2">
      <c r="A504" s="24" t="s">
        <v>1928</v>
      </c>
      <c r="B504" s="24" t="s">
        <v>97</v>
      </c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>
        <v>2015</v>
      </c>
      <c r="Z504" s="35">
        <v>2016</v>
      </c>
      <c r="AA504" s="35">
        <v>2017</v>
      </c>
      <c r="AB504" s="26">
        <v>2018</v>
      </c>
      <c r="AC504" s="31">
        <v>2019</v>
      </c>
      <c r="AD504" s="31">
        <v>2020</v>
      </c>
      <c r="AE504" s="31">
        <v>2021</v>
      </c>
      <c r="AF504" s="31">
        <v>2022</v>
      </c>
      <c r="AG504" s="31">
        <v>2023</v>
      </c>
      <c r="AH504" s="35">
        <f t="shared" si="7"/>
        <v>9</v>
      </c>
      <c r="AI504" s="35">
        <v>9</v>
      </c>
    </row>
    <row r="505" spans="1:35" x14ac:dyDescent="0.2">
      <c r="A505" s="24" t="s">
        <v>1929</v>
      </c>
      <c r="B505" s="24" t="s">
        <v>53</v>
      </c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26"/>
      <c r="AC505" s="31"/>
      <c r="AD505" s="31"/>
      <c r="AE505" s="31"/>
      <c r="AF505" s="31"/>
      <c r="AG505" s="31">
        <v>2023</v>
      </c>
      <c r="AH505" s="35">
        <f t="shared" si="7"/>
        <v>1</v>
      </c>
      <c r="AI505" s="35">
        <v>1</v>
      </c>
    </row>
    <row r="506" spans="1:35" x14ac:dyDescent="0.2">
      <c r="A506" s="27" t="s">
        <v>1930</v>
      </c>
      <c r="B506" s="24" t="s">
        <v>53</v>
      </c>
      <c r="C506" s="35"/>
      <c r="D506" s="35">
        <v>1994</v>
      </c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26"/>
      <c r="AC506" s="26"/>
      <c r="AD506" s="26"/>
      <c r="AE506" s="26"/>
      <c r="AF506" s="26"/>
      <c r="AG506" s="26"/>
      <c r="AH506" s="35">
        <f t="shared" si="7"/>
        <v>1</v>
      </c>
      <c r="AI506" s="35">
        <v>0</v>
      </c>
    </row>
    <row r="507" spans="1:35" x14ac:dyDescent="0.2">
      <c r="A507" s="24" t="s">
        <v>1931</v>
      </c>
      <c r="B507" s="24" t="s">
        <v>61</v>
      </c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>
        <v>2004</v>
      </c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26"/>
      <c r="AC507" s="26"/>
      <c r="AD507" s="26"/>
      <c r="AE507" s="26"/>
      <c r="AF507" s="26"/>
      <c r="AG507" s="26"/>
      <c r="AH507" s="35">
        <f t="shared" si="7"/>
        <v>1</v>
      </c>
      <c r="AI507" s="35">
        <v>0</v>
      </c>
    </row>
    <row r="508" spans="1:35" x14ac:dyDescent="0.2">
      <c r="A508" s="24" t="s">
        <v>1932</v>
      </c>
      <c r="B508" s="27" t="s">
        <v>72</v>
      </c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>
        <v>2011</v>
      </c>
      <c r="V508" s="35"/>
      <c r="W508" s="35"/>
      <c r="X508" s="35"/>
      <c r="Y508" s="35"/>
      <c r="Z508" s="35"/>
      <c r="AA508" s="35"/>
      <c r="AB508" s="26"/>
      <c r="AC508" s="26"/>
      <c r="AD508" s="26">
        <v>2020</v>
      </c>
      <c r="AE508" s="26">
        <v>2021</v>
      </c>
      <c r="AF508" s="26"/>
      <c r="AG508" s="26"/>
      <c r="AH508" s="35">
        <f t="shared" si="7"/>
        <v>3</v>
      </c>
      <c r="AI508" s="35">
        <v>0</v>
      </c>
    </row>
    <row r="509" spans="1:35" x14ac:dyDescent="0.2">
      <c r="A509" s="27" t="s">
        <v>1933</v>
      </c>
      <c r="B509" s="27" t="s">
        <v>199</v>
      </c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26">
        <v>2018</v>
      </c>
      <c r="AC509" s="26"/>
      <c r="AD509" s="26"/>
      <c r="AE509" s="26"/>
      <c r="AF509" s="26"/>
      <c r="AG509" s="26"/>
      <c r="AH509" s="35">
        <f t="shared" si="7"/>
        <v>1</v>
      </c>
      <c r="AI509" s="35">
        <v>0</v>
      </c>
    </row>
    <row r="510" spans="1:35" x14ac:dyDescent="0.2">
      <c r="A510" s="24" t="s">
        <v>1934</v>
      </c>
      <c r="B510" s="24" t="s">
        <v>117</v>
      </c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>
        <v>2011</v>
      </c>
      <c r="V510" s="35">
        <v>2012</v>
      </c>
      <c r="W510" s="35">
        <v>2013</v>
      </c>
      <c r="X510" s="35">
        <v>2014</v>
      </c>
      <c r="Y510" s="35">
        <v>2015</v>
      </c>
      <c r="Z510" s="35">
        <v>2016</v>
      </c>
      <c r="AA510" s="35">
        <v>2017</v>
      </c>
      <c r="AB510" s="26">
        <v>2018</v>
      </c>
      <c r="AC510" s="26">
        <v>2019</v>
      </c>
      <c r="AD510" s="26">
        <v>2020</v>
      </c>
      <c r="AE510" s="26">
        <v>2021</v>
      </c>
      <c r="AF510" s="26">
        <v>2022</v>
      </c>
      <c r="AG510" s="26"/>
      <c r="AH510" s="35">
        <f t="shared" si="7"/>
        <v>12</v>
      </c>
      <c r="AI510" s="35">
        <v>0</v>
      </c>
    </row>
    <row r="511" spans="1:35" x14ac:dyDescent="0.2">
      <c r="A511" s="24" t="s">
        <v>1935</v>
      </c>
      <c r="B511" s="27" t="s">
        <v>199</v>
      </c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>
        <v>2014</v>
      </c>
      <c r="Y511" s="35">
        <v>2015</v>
      </c>
      <c r="Z511" s="35"/>
      <c r="AA511" s="35"/>
      <c r="AB511" s="26"/>
      <c r="AC511" s="26"/>
      <c r="AD511" s="26">
        <v>2020</v>
      </c>
      <c r="AE511" s="26"/>
      <c r="AF511" s="26">
        <v>2022</v>
      </c>
      <c r="AG511" s="26"/>
      <c r="AH511" s="35">
        <f t="shared" si="7"/>
        <v>4</v>
      </c>
      <c r="AI511" s="35">
        <v>0</v>
      </c>
    </row>
    <row r="512" spans="1:35" x14ac:dyDescent="0.2">
      <c r="A512" s="24" t="s">
        <v>1936</v>
      </c>
      <c r="B512" s="24" t="s">
        <v>53</v>
      </c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>
        <v>2007</v>
      </c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26"/>
      <c r="AC512" s="26"/>
      <c r="AD512" s="26"/>
      <c r="AE512" s="26"/>
      <c r="AF512" s="26"/>
      <c r="AG512" s="26"/>
      <c r="AH512" s="35">
        <f t="shared" si="7"/>
        <v>1</v>
      </c>
      <c r="AI512" s="35">
        <v>0</v>
      </c>
    </row>
    <row r="513" spans="1:35" x14ac:dyDescent="0.2">
      <c r="A513" s="24" t="s">
        <v>1937</v>
      </c>
      <c r="B513" s="24" t="s">
        <v>86</v>
      </c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>
        <v>2007</v>
      </c>
      <c r="R513" s="35"/>
      <c r="S513" s="35"/>
      <c r="T513" s="35"/>
      <c r="U513" s="35"/>
      <c r="V513" s="35">
        <v>2012</v>
      </c>
      <c r="W513" s="35">
        <v>2013</v>
      </c>
      <c r="X513" s="35">
        <v>2014</v>
      </c>
      <c r="Y513" s="35">
        <v>2015</v>
      </c>
      <c r="Z513" s="35"/>
      <c r="AA513" s="35"/>
      <c r="AB513" s="26"/>
      <c r="AC513" s="26"/>
      <c r="AD513" s="26">
        <v>2020</v>
      </c>
      <c r="AE513" s="26"/>
      <c r="AF513" s="26">
        <v>2022</v>
      </c>
      <c r="AG513" s="26">
        <v>2023</v>
      </c>
      <c r="AH513" s="35">
        <f t="shared" si="7"/>
        <v>8</v>
      </c>
      <c r="AI513" s="35">
        <v>2</v>
      </c>
    </row>
    <row r="514" spans="1:35" x14ac:dyDescent="0.2">
      <c r="A514" s="24" t="s">
        <v>1938</v>
      </c>
      <c r="B514" s="27" t="s">
        <v>199</v>
      </c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>
        <v>2014</v>
      </c>
      <c r="Y514" s="35"/>
      <c r="Z514" s="35"/>
      <c r="AA514" s="35">
        <v>2017</v>
      </c>
      <c r="AB514" s="26"/>
      <c r="AC514" s="26"/>
      <c r="AD514" s="26"/>
      <c r="AE514" s="26"/>
      <c r="AF514" s="26"/>
      <c r="AG514" s="26">
        <v>2023</v>
      </c>
      <c r="AH514" s="35">
        <f t="shared" si="7"/>
        <v>3</v>
      </c>
      <c r="AI514" s="35">
        <v>1</v>
      </c>
    </row>
    <row r="515" spans="1:35" x14ac:dyDescent="0.2">
      <c r="A515" s="24" t="s">
        <v>1939</v>
      </c>
      <c r="B515" s="27" t="s">
        <v>199</v>
      </c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>
        <v>2010</v>
      </c>
      <c r="U515" s="35">
        <v>2011</v>
      </c>
      <c r="V515" s="35">
        <v>2012</v>
      </c>
      <c r="W515" s="35">
        <v>2013</v>
      </c>
      <c r="X515" s="35">
        <v>2014</v>
      </c>
      <c r="Y515" s="35"/>
      <c r="Z515" s="35"/>
      <c r="AA515" s="35"/>
      <c r="AB515" s="26"/>
      <c r="AC515" s="26"/>
      <c r="AD515" s="26"/>
      <c r="AE515" s="26"/>
      <c r="AF515" s="26"/>
      <c r="AG515" s="26"/>
      <c r="AH515" s="35">
        <f t="shared" ref="AH515:AH578" si="8">COUNT(C515:AG515)</f>
        <v>5</v>
      </c>
      <c r="AI515" s="35">
        <v>0</v>
      </c>
    </row>
    <row r="516" spans="1:35" x14ac:dyDescent="0.2">
      <c r="A516" s="24" t="s">
        <v>1940</v>
      </c>
      <c r="B516" s="24" t="s">
        <v>77</v>
      </c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>
        <v>2005</v>
      </c>
      <c r="P516" s="35">
        <v>2006</v>
      </c>
      <c r="Q516" s="35"/>
      <c r="R516" s="35">
        <v>2008</v>
      </c>
      <c r="S516" s="35">
        <v>2009</v>
      </c>
      <c r="T516" s="35">
        <v>2010</v>
      </c>
      <c r="U516" s="35">
        <v>2011</v>
      </c>
      <c r="V516" s="35">
        <v>2012</v>
      </c>
      <c r="W516" s="35">
        <v>2013</v>
      </c>
      <c r="X516" s="35">
        <v>2014</v>
      </c>
      <c r="Y516" s="35">
        <v>2015</v>
      </c>
      <c r="Z516" s="35">
        <v>2016</v>
      </c>
      <c r="AA516" s="35">
        <v>2017</v>
      </c>
      <c r="AB516" s="26">
        <v>2018</v>
      </c>
      <c r="AC516" s="31">
        <v>2019</v>
      </c>
      <c r="AD516" s="26">
        <v>2020</v>
      </c>
      <c r="AE516" s="26">
        <v>2021</v>
      </c>
      <c r="AF516" s="26">
        <v>2022</v>
      </c>
      <c r="AG516" s="26">
        <v>2023</v>
      </c>
      <c r="AH516" s="35">
        <f t="shared" si="8"/>
        <v>18</v>
      </c>
      <c r="AI516" s="35">
        <v>16</v>
      </c>
    </row>
    <row r="517" spans="1:35" x14ac:dyDescent="0.2">
      <c r="A517" s="24" t="s">
        <v>1941</v>
      </c>
      <c r="B517" s="24" t="s">
        <v>106</v>
      </c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>
        <v>2015</v>
      </c>
      <c r="Z517" s="35"/>
      <c r="AA517" s="35">
        <v>2017</v>
      </c>
      <c r="AB517" s="26">
        <v>2018</v>
      </c>
      <c r="AC517" s="26">
        <v>2019</v>
      </c>
      <c r="AD517" s="26"/>
      <c r="AE517" s="26">
        <v>2021</v>
      </c>
      <c r="AF517" s="26">
        <v>2022</v>
      </c>
      <c r="AG517" s="26">
        <v>2023</v>
      </c>
      <c r="AH517" s="35">
        <f t="shared" si="8"/>
        <v>7</v>
      </c>
      <c r="AI517" s="35">
        <v>3</v>
      </c>
    </row>
    <row r="518" spans="1:35" x14ac:dyDescent="0.2">
      <c r="A518" s="24" t="s">
        <v>1942</v>
      </c>
      <c r="B518" s="24" t="s">
        <v>199</v>
      </c>
      <c r="C518" s="35"/>
      <c r="D518" s="35"/>
      <c r="E518" s="35"/>
      <c r="F518" s="35"/>
      <c r="G518" s="35"/>
      <c r="H518" s="35"/>
      <c r="I518" s="35"/>
      <c r="J518" s="35">
        <v>2000</v>
      </c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26"/>
      <c r="AC518" s="26"/>
      <c r="AD518" s="26"/>
      <c r="AE518" s="26"/>
      <c r="AF518" s="26"/>
      <c r="AG518" s="26"/>
      <c r="AH518" s="35">
        <f t="shared" si="8"/>
        <v>1</v>
      </c>
      <c r="AI518" s="35">
        <v>0</v>
      </c>
    </row>
    <row r="519" spans="1:35" x14ac:dyDescent="0.2">
      <c r="A519" s="27" t="s">
        <v>1942</v>
      </c>
      <c r="B519" s="24" t="s">
        <v>97</v>
      </c>
      <c r="C519" s="35"/>
      <c r="D519" s="35">
        <v>1994</v>
      </c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26"/>
      <c r="AC519" s="26"/>
      <c r="AD519" s="26"/>
      <c r="AE519" s="26"/>
      <c r="AF519" s="26"/>
      <c r="AG519" s="26"/>
      <c r="AH519" s="35">
        <f t="shared" si="8"/>
        <v>1</v>
      </c>
      <c r="AI519" s="35">
        <v>0</v>
      </c>
    </row>
    <row r="520" spans="1:35" x14ac:dyDescent="0.2">
      <c r="A520" s="27" t="s">
        <v>1943</v>
      </c>
      <c r="B520" s="27" t="s">
        <v>95</v>
      </c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26"/>
      <c r="AC520" s="26"/>
      <c r="AD520" s="31">
        <v>2020</v>
      </c>
      <c r="AE520" s="26">
        <v>2021</v>
      </c>
      <c r="AF520" s="26"/>
      <c r="AG520" s="26"/>
      <c r="AH520" s="35">
        <f t="shared" si="8"/>
        <v>2</v>
      </c>
      <c r="AI520" s="35">
        <v>0</v>
      </c>
    </row>
    <row r="521" spans="1:35" x14ac:dyDescent="0.2">
      <c r="A521" s="27" t="s">
        <v>1944</v>
      </c>
      <c r="B521" s="27" t="s">
        <v>72</v>
      </c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26"/>
      <c r="AC521" s="26"/>
      <c r="AD521" s="31"/>
      <c r="AE521" s="26"/>
      <c r="AF521" s="26"/>
      <c r="AG521" s="26">
        <v>2023</v>
      </c>
      <c r="AH521" s="35">
        <f t="shared" si="8"/>
        <v>1</v>
      </c>
      <c r="AI521" s="35">
        <v>1</v>
      </c>
    </row>
    <row r="522" spans="1:35" x14ac:dyDescent="0.2">
      <c r="A522" s="24" t="s">
        <v>1945</v>
      </c>
      <c r="B522" s="24" t="s">
        <v>53</v>
      </c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>
        <v>2017</v>
      </c>
      <c r="AB522" s="26"/>
      <c r="AC522" s="26"/>
      <c r="AD522" s="26"/>
      <c r="AE522" s="26"/>
      <c r="AF522" s="26"/>
      <c r="AG522" s="26"/>
      <c r="AH522" s="35">
        <f t="shared" si="8"/>
        <v>1</v>
      </c>
      <c r="AI522" s="35">
        <v>0</v>
      </c>
    </row>
    <row r="523" spans="1:35" x14ac:dyDescent="0.2">
      <c r="A523" s="24" t="s">
        <v>1946</v>
      </c>
      <c r="B523" s="24" t="s">
        <v>84</v>
      </c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26"/>
      <c r="AC523" s="26">
        <v>2019</v>
      </c>
      <c r="AD523" s="26"/>
      <c r="AE523" s="26"/>
      <c r="AF523" s="26"/>
      <c r="AG523" s="26"/>
      <c r="AH523" s="35">
        <f t="shared" si="8"/>
        <v>1</v>
      </c>
      <c r="AI523" s="35">
        <v>0</v>
      </c>
    </row>
    <row r="524" spans="1:35" x14ac:dyDescent="0.2">
      <c r="A524" s="27" t="s">
        <v>1947</v>
      </c>
      <c r="B524" s="27" t="s">
        <v>72</v>
      </c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26">
        <v>2018</v>
      </c>
      <c r="AC524" s="26"/>
      <c r="AD524" s="26"/>
      <c r="AE524" s="26"/>
      <c r="AF524" s="26"/>
      <c r="AG524" s="26"/>
      <c r="AH524" s="35">
        <f t="shared" si="8"/>
        <v>1</v>
      </c>
      <c r="AI524" s="35">
        <v>0</v>
      </c>
    </row>
    <row r="525" spans="1:35" x14ac:dyDescent="0.2">
      <c r="A525" s="21" t="s">
        <v>1948</v>
      </c>
      <c r="B525" s="37" t="s">
        <v>53</v>
      </c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>
        <v>2014</v>
      </c>
      <c r="Y525" s="35">
        <v>2015</v>
      </c>
      <c r="Z525" s="35">
        <v>2016</v>
      </c>
      <c r="AA525" s="35"/>
      <c r="AB525" s="26"/>
      <c r="AC525" s="26"/>
      <c r="AD525" s="31">
        <v>2020</v>
      </c>
      <c r="AE525" s="31">
        <v>2021</v>
      </c>
      <c r="AF525" s="26">
        <v>2022</v>
      </c>
      <c r="AG525" s="26"/>
      <c r="AH525" s="35">
        <f t="shared" si="8"/>
        <v>6</v>
      </c>
      <c r="AI525" s="35">
        <v>0</v>
      </c>
    </row>
    <row r="526" spans="1:35" x14ac:dyDescent="0.2">
      <c r="A526" s="27" t="s">
        <v>1949</v>
      </c>
      <c r="B526" s="27" t="s">
        <v>138</v>
      </c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26"/>
      <c r="AC526" s="26"/>
      <c r="AD526" s="26">
        <v>2020</v>
      </c>
      <c r="AE526" s="26"/>
      <c r="AF526" s="26"/>
      <c r="AG526" s="26"/>
      <c r="AH526" s="35">
        <f t="shared" si="8"/>
        <v>1</v>
      </c>
      <c r="AI526" s="35">
        <v>0</v>
      </c>
    </row>
    <row r="527" spans="1:35" x14ac:dyDescent="0.2">
      <c r="A527" s="24" t="s">
        <v>1950</v>
      </c>
      <c r="B527" s="27" t="s">
        <v>106</v>
      </c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>
        <v>2011</v>
      </c>
      <c r="V527" s="35">
        <v>2012</v>
      </c>
      <c r="W527" s="35">
        <v>2013</v>
      </c>
      <c r="X527" s="35">
        <v>2014</v>
      </c>
      <c r="Y527" s="35">
        <v>2015</v>
      </c>
      <c r="Z527" s="35">
        <v>2016</v>
      </c>
      <c r="AA527" s="35">
        <v>2017</v>
      </c>
      <c r="AB527" s="26">
        <v>2018</v>
      </c>
      <c r="AC527" s="26">
        <v>2019</v>
      </c>
      <c r="AD527" s="26">
        <v>2020</v>
      </c>
      <c r="AE527" s="26"/>
      <c r="AF527" s="26"/>
      <c r="AG527" s="26"/>
      <c r="AH527" s="35">
        <f t="shared" si="8"/>
        <v>10</v>
      </c>
      <c r="AI527" s="35">
        <v>0</v>
      </c>
    </row>
    <row r="528" spans="1:35" x14ac:dyDescent="0.2">
      <c r="A528" s="24" t="s">
        <v>1951</v>
      </c>
      <c r="B528" s="27" t="s">
        <v>375</v>
      </c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>
        <v>2017</v>
      </c>
      <c r="AB528" s="26"/>
      <c r="AC528" s="26"/>
      <c r="AD528" s="26"/>
      <c r="AE528" s="26"/>
      <c r="AF528" s="26"/>
      <c r="AG528" s="26"/>
      <c r="AH528" s="35">
        <f t="shared" si="8"/>
        <v>1</v>
      </c>
      <c r="AI528" s="35">
        <v>0</v>
      </c>
    </row>
    <row r="529" spans="1:35" x14ac:dyDescent="0.2">
      <c r="A529" s="24" t="s">
        <v>1951</v>
      </c>
      <c r="B529" s="27" t="s">
        <v>133</v>
      </c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>
        <v>2012</v>
      </c>
      <c r="W529" s="35">
        <v>2013</v>
      </c>
      <c r="X529" s="35">
        <v>2014</v>
      </c>
      <c r="Y529" s="35"/>
      <c r="Z529" s="35"/>
      <c r="AA529" s="35"/>
      <c r="AB529" s="26"/>
      <c r="AC529" s="26"/>
      <c r="AD529" s="26"/>
      <c r="AE529" s="26"/>
      <c r="AF529" s="26"/>
      <c r="AG529" s="26"/>
      <c r="AH529" s="35">
        <f t="shared" si="8"/>
        <v>3</v>
      </c>
      <c r="AI529" s="35">
        <v>0</v>
      </c>
    </row>
    <row r="530" spans="1:35" x14ac:dyDescent="0.2">
      <c r="A530" s="24" t="s">
        <v>1952</v>
      </c>
      <c r="B530" s="27" t="s">
        <v>53</v>
      </c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>
        <v>2017</v>
      </c>
      <c r="AB530" s="26">
        <v>2018</v>
      </c>
      <c r="AC530" s="26">
        <v>2019</v>
      </c>
      <c r="AD530" s="26">
        <v>2020</v>
      </c>
      <c r="AE530" s="31">
        <v>2021</v>
      </c>
      <c r="AF530" s="26">
        <v>2022</v>
      </c>
      <c r="AG530" s="31">
        <v>2023</v>
      </c>
      <c r="AH530" s="35">
        <f t="shared" si="8"/>
        <v>7</v>
      </c>
      <c r="AI530" s="35">
        <v>7</v>
      </c>
    </row>
    <row r="531" spans="1:35" x14ac:dyDescent="0.2">
      <c r="A531" s="27" t="s">
        <v>1953</v>
      </c>
      <c r="B531" s="27" t="s">
        <v>77</v>
      </c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26"/>
      <c r="AC531" s="26"/>
      <c r="AD531" s="26"/>
      <c r="AE531" s="31"/>
      <c r="AF531" s="26">
        <v>2022</v>
      </c>
      <c r="AG531" s="26">
        <v>2023</v>
      </c>
      <c r="AH531" s="35">
        <f t="shared" si="8"/>
        <v>2</v>
      </c>
      <c r="AI531" s="35">
        <v>2</v>
      </c>
    </row>
    <row r="532" spans="1:35" x14ac:dyDescent="0.2">
      <c r="A532" s="24" t="s">
        <v>1954</v>
      </c>
      <c r="B532" s="24" t="s">
        <v>82</v>
      </c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>
        <v>2010</v>
      </c>
      <c r="U532" s="35">
        <v>2011</v>
      </c>
      <c r="V532" s="35"/>
      <c r="W532" s="35">
        <v>2013</v>
      </c>
      <c r="X532" s="35">
        <v>2014</v>
      </c>
      <c r="Y532" s="35">
        <v>2015</v>
      </c>
      <c r="Z532" s="35">
        <v>2016</v>
      </c>
      <c r="AA532" s="35"/>
      <c r="AB532" s="26">
        <v>2018</v>
      </c>
      <c r="AC532" s="26"/>
      <c r="AD532" s="26">
        <v>2020</v>
      </c>
      <c r="AE532" s="26"/>
      <c r="AF532" s="31">
        <v>2022</v>
      </c>
      <c r="AG532" s="31">
        <v>2023</v>
      </c>
      <c r="AH532" s="35">
        <f t="shared" si="8"/>
        <v>10</v>
      </c>
      <c r="AI532" s="35">
        <v>2</v>
      </c>
    </row>
    <row r="533" spans="1:35" x14ac:dyDescent="0.2">
      <c r="A533" s="27" t="s">
        <v>1955</v>
      </c>
      <c r="B533" s="27" t="s">
        <v>53</v>
      </c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26"/>
      <c r="AC533" s="26"/>
      <c r="AD533" s="31">
        <v>2020</v>
      </c>
      <c r="AE533" s="31"/>
      <c r="AF533" s="31"/>
      <c r="AG533" s="31"/>
      <c r="AH533" s="35">
        <f t="shared" si="8"/>
        <v>1</v>
      </c>
      <c r="AI533" s="35">
        <v>0</v>
      </c>
    </row>
    <row r="534" spans="1:35" x14ac:dyDescent="0.2">
      <c r="A534" s="24" t="s">
        <v>1956</v>
      </c>
      <c r="B534" s="27" t="s">
        <v>72</v>
      </c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>
        <v>2011</v>
      </c>
      <c r="V534" s="35"/>
      <c r="W534" s="35"/>
      <c r="X534" s="35">
        <v>2014</v>
      </c>
      <c r="Y534" s="35">
        <v>2015</v>
      </c>
      <c r="Z534" s="35">
        <v>2016</v>
      </c>
      <c r="AA534" s="35">
        <v>2017</v>
      </c>
      <c r="AB534" s="26"/>
      <c r="AC534" s="26">
        <v>2019</v>
      </c>
      <c r="AD534" s="26"/>
      <c r="AE534" s="26"/>
      <c r="AF534" s="26"/>
      <c r="AG534" s="26"/>
      <c r="AH534" s="35">
        <f t="shared" si="8"/>
        <v>6</v>
      </c>
      <c r="AI534" s="35">
        <v>0</v>
      </c>
    </row>
    <row r="535" spans="1:35" x14ac:dyDescent="0.2">
      <c r="A535" s="27" t="s">
        <v>1957</v>
      </c>
      <c r="B535" s="27" t="s">
        <v>163</v>
      </c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26"/>
      <c r="AC535" s="26"/>
      <c r="AD535" s="26"/>
      <c r="AE535" s="26">
        <v>2021</v>
      </c>
      <c r="AF535" s="26"/>
      <c r="AG535" s="26"/>
      <c r="AH535" s="35">
        <f t="shared" si="8"/>
        <v>1</v>
      </c>
      <c r="AI535" s="35">
        <v>0</v>
      </c>
    </row>
    <row r="536" spans="1:35" x14ac:dyDescent="0.2">
      <c r="A536" s="27" t="s">
        <v>1958</v>
      </c>
      <c r="B536" s="27" t="s">
        <v>117</v>
      </c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26"/>
      <c r="AC536" s="26"/>
      <c r="AD536" s="26">
        <v>2020</v>
      </c>
      <c r="AE536" s="26"/>
      <c r="AF536" s="26">
        <v>2022</v>
      </c>
      <c r="AG536" s="26"/>
      <c r="AH536" s="35">
        <f t="shared" si="8"/>
        <v>2</v>
      </c>
      <c r="AI536" s="35">
        <v>0</v>
      </c>
    </row>
    <row r="537" spans="1:35" x14ac:dyDescent="0.2">
      <c r="A537" s="27" t="s">
        <v>1959</v>
      </c>
      <c r="B537" s="27" t="s">
        <v>199</v>
      </c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26">
        <v>2018</v>
      </c>
      <c r="AC537" s="26">
        <v>2019</v>
      </c>
      <c r="AD537" s="26"/>
      <c r="AE537" s="26"/>
      <c r="AF537" s="26"/>
      <c r="AG537" s="26"/>
      <c r="AH537" s="35">
        <f t="shared" si="8"/>
        <v>2</v>
      </c>
      <c r="AI537" s="35">
        <v>0</v>
      </c>
    </row>
    <row r="538" spans="1:35" ht="15" x14ac:dyDescent="0.25">
      <c r="A538" s="58" t="s">
        <v>1960</v>
      </c>
      <c r="B538" s="27" t="s">
        <v>77</v>
      </c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26"/>
      <c r="AC538" s="26">
        <v>2019</v>
      </c>
      <c r="AD538" s="26"/>
      <c r="AE538" s="26"/>
      <c r="AF538" s="26"/>
      <c r="AG538" s="26"/>
      <c r="AH538" s="35">
        <f t="shared" si="8"/>
        <v>1</v>
      </c>
      <c r="AI538" s="35">
        <v>0</v>
      </c>
    </row>
    <row r="539" spans="1:35" x14ac:dyDescent="0.2">
      <c r="A539" s="54" t="s">
        <v>1961</v>
      </c>
      <c r="B539" s="24" t="s">
        <v>106</v>
      </c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>
        <v>2007</v>
      </c>
      <c r="R539" s="35">
        <v>2008</v>
      </c>
      <c r="S539" s="35"/>
      <c r="T539" s="35"/>
      <c r="U539" s="35"/>
      <c r="V539" s="35"/>
      <c r="W539" s="35"/>
      <c r="X539" s="35">
        <v>2014</v>
      </c>
      <c r="Y539" s="35"/>
      <c r="Z539" s="35"/>
      <c r="AA539" s="35"/>
      <c r="AB539" s="26">
        <v>2018</v>
      </c>
      <c r="AC539" s="26">
        <v>2019</v>
      </c>
      <c r="AD539" s="26"/>
      <c r="AE539" s="26">
        <v>2021</v>
      </c>
      <c r="AF539" s="26">
        <v>2022</v>
      </c>
      <c r="AG539" s="26">
        <v>2023</v>
      </c>
      <c r="AH539" s="35">
        <f t="shared" si="8"/>
        <v>8</v>
      </c>
      <c r="AI539" s="35">
        <v>3</v>
      </c>
    </row>
    <row r="540" spans="1:35" x14ac:dyDescent="0.2">
      <c r="A540" s="21" t="s">
        <v>1962</v>
      </c>
      <c r="B540" s="24" t="s">
        <v>138</v>
      </c>
      <c r="C540" s="35"/>
      <c r="D540" s="35"/>
      <c r="E540" s="35"/>
      <c r="F540" s="35">
        <v>1996</v>
      </c>
      <c r="G540" s="35">
        <v>1997</v>
      </c>
      <c r="H540" s="35">
        <v>1998</v>
      </c>
      <c r="I540" s="35">
        <v>1999</v>
      </c>
      <c r="J540" s="35">
        <v>2000</v>
      </c>
      <c r="K540" s="35">
        <v>2001</v>
      </c>
      <c r="L540" s="35">
        <v>2002</v>
      </c>
      <c r="M540" s="35">
        <v>2003</v>
      </c>
      <c r="N540" s="35">
        <v>2004</v>
      </c>
      <c r="O540" s="35">
        <v>2005</v>
      </c>
      <c r="P540" s="35">
        <v>2006</v>
      </c>
      <c r="Q540" s="35">
        <v>2007</v>
      </c>
      <c r="R540" s="35">
        <v>2008</v>
      </c>
      <c r="S540" s="35">
        <v>2009</v>
      </c>
      <c r="T540" s="35">
        <v>2010</v>
      </c>
      <c r="U540" s="35">
        <v>2011</v>
      </c>
      <c r="V540" s="35">
        <v>2012</v>
      </c>
      <c r="W540" s="35">
        <v>2013</v>
      </c>
      <c r="X540" s="35"/>
      <c r="Y540" s="35">
        <v>2015</v>
      </c>
      <c r="Z540" s="35">
        <v>2016</v>
      </c>
      <c r="AA540" s="35">
        <v>2017</v>
      </c>
      <c r="AB540" s="26">
        <v>2018</v>
      </c>
      <c r="AC540" s="26">
        <v>2019</v>
      </c>
      <c r="AD540" s="26">
        <v>2020</v>
      </c>
      <c r="AE540" s="26">
        <v>2021</v>
      </c>
      <c r="AF540" s="26">
        <v>2022</v>
      </c>
      <c r="AG540" s="26"/>
      <c r="AH540" s="35">
        <f t="shared" si="8"/>
        <v>26</v>
      </c>
      <c r="AI540" s="35">
        <v>0</v>
      </c>
    </row>
    <row r="541" spans="1:35" x14ac:dyDescent="0.2">
      <c r="A541" s="27" t="s">
        <v>1963</v>
      </c>
      <c r="B541" s="27" t="s">
        <v>188</v>
      </c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26">
        <v>2018</v>
      </c>
      <c r="AC541" s="26"/>
      <c r="AD541" s="26"/>
      <c r="AE541" s="26"/>
      <c r="AF541" s="26"/>
      <c r="AG541" s="26"/>
      <c r="AH541" s="35">
        <f t="shared" si="8"/>
        <v>1</v>
      </c>
      <c r="AI541" s="35">
        <v>0</v>
      </c>
    </row>
    <row r="542" spans="1:35" x14ac:dyDescent="0.2">
      <c r="A542" s="24" t="s">
        <v>1964</v>
      </c>
      <c r="B542" s="24" t="s">
        <v>146</v>
      </c>
      <c r="C542" s="35"/>
      <c r="D542" s="35"/>
      <c r="E542" s="35"/>
      <c r="F542" s="35"/>
      <c r="G542" s="35"/>
      <c r="H542" s="35"/>
      <c r="I542" s="35"/>
      <c r="J542" s="35">
        <v>2000</v>
      </c>
      <c r="K542" s="35"/>
      <c r="L542" s="35"/>
      <c r="M542" s="35">
        <v>2003</v>
      </c>
      <c r="N542" s="35">
        <v>2004</v>
      </c>
      <c r="O542" s="35">
        <v>2005</v>
      </c>
      <c r="P542" s="35">
        <v>2006</v>
      </c>
      <c r="Q542" s="35">
        <v>2007</v>
      </c>
      <c r="R542" s="35">
        <v>2008</v>
      </c>
      <c r="S542" s="35">
        <v>2009</v>
      </c>
      <c r="T542" s="35"/>
      <c r="U542" s="35">
        <v>2011</v>
      </c>
      <c r="V542" s="35"/>
      <c r="W542" s="35"/>
      <c r="X542" s="35"/>
      <c r="Y542" s="35"/>
      <c r="Z542" s="35"/>
      <c r="AA542" s="35"/>
      <c r="AB542" s="26"/>
      <c r="AC542" s="26"/>
      <c r="AD542" s="26"/>
      <c r="AE542" s="26"/>
      <c r="AF542" s="26"/>
      <c r="AG542" s="26"/>
      <c r="AH542" s="35">
        <f t="shared" si="8"/>
        <v>9</v>
      </c>
      <c r="AI542" s="35">
        <v>0</v>
      </c>
    </row>
    <row r="543" spans="1:35" x14ac:dyDescent="0.2">
      <c r="A543" s="24" t="s">
        <v>1965</v>
      </c>
      <c r="B543" s="24" t="s">
        <v>53</v>
      </c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>
        <v>2015</v>
      </c>
      <c r="Z543" s="35"/>
      <c r="AA543" s="35">
        <v>2017</v>
      </c>
      <c r="AB543" s="26"/>
      <c r="AC543" s="26"/>
      <c r="AD543" s="26"/>
      <c r="AE543" s="26"/>
      <c r="AF543" s="26"/>
      <c r="AG543" s="26"/>
      <c r="AH543" s="35">
        <f t="shared" si="8"/>
        <v>2</v>
      </c>
      <c r="AI543" s="35">
        <v>0</v>
      </c>
    </row>
    <row r="544" spans="1:35" x14ac:dyDescent="0.2">
      <c r="A544" s="27" t="s">
        <v>1965</v>
      </c>
      <c r="B544" s="27" t="s">
        <v>150</v>
      </c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26">
        <v>2018</v>
      </c>
      <c r="AC544" s="26">
        <v>2019</v>
      </c>
      <c r="AD544" s="26">
        <v>2020</v>
      </c>
      <c r="AE544" s="26">
        <v>2021</v>
      </c>
      <c r="AF544" s="26">
        <v>2022</v>
      </c>
      <c r="AG544" s="26">
        <v>2023</v>
      </c>
      <c r="AH544" s="35">
        <f t="shared" si="8"/>
        <v>6</v>
      </c>
      <c r="AI544" s="35">
        <v>6</v>
      </c>
    </row>
    <row r="545" spans="1:35" x14ac:dyDescent="0.2">
      <c r="A545" s="27" t="s">
        <v>1966</v>
      </c>
      <c r="B545" s="24" t="s">
        <v>138</v>
      </c>
      <c r="C545" s="35"/>
      <c r="D545" s="35"/>
      <c r="E545" s="35"/>
      <c r="F545" s="35"/>
      <c r="G545" s="35">
        <v>1997</v>
      </c>
      <c r="H545" s="35">
        <v>1998</v>
      </c>
      <c r="I545" s="35">
        <v>1999</v>
      </c>
      <c r="J545" s="35">
        <v>2000</v>
      </c>
      <c r="K545" s="35">
        <v>2001</v>
      </c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26"/>
      <c r="AC545" s="26"/>
      <c r="AD545" s="26"/>
      <c r="AE545" s="26"/>
      <c r="AF545" s="26"/>
      <c r="AG545" s="26"/>
      <c r="AH545" s="35">
        <f t="shared" si="8"/>
        <v>5</v>
      </c>
      <c r="AI545" s="35">
        <v>0</v>
      </c>
    </row>
    <row r="546" spans="1:35" x14ac:dyDescent="0.2">
      <c r="A546" s="27" t="s">
        <v>1967</v>
      </c>
      <c r="B546" s="24" t="s">
        <v>460</v>
      </c>
      <c r="C546" s="35"/>
      <c r="D546" s="35"/>
      <c r="E546" s="35"/>
      <c r="F546" s="35"/>
      <c r="G546" s="35"/>
      <c r="H546" s="35"/>
      <c r="I546" s="35">
        <v>1999</v>
      </c>
      <c r="J546" s="35">
        <v>2000</v>
      </c>
      <c r="K546" s="35"/>
      <c r="L546" s="35"/>
      <c r="M546" s="35">
        <v>2003</v>
      </c>
      <c r="N546" s="35">
        <v>2004</v>
      </c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26"/>
      <c r="AC546" s="26"/>
      <c r="AD546" s="26"/>
      <c r="AE546" s="26"/>
      <c r="AF546" s="26"/>
      <c r="AG546" s="26"/>
      <c r="AH546" s="35">
        <f t="shared" si="8"/>
        <v>4</v>
      </c>
      <c r="AI546" s="35">
        <v>0</v>
      </c>
    </row>
    <row r="547" spans="1:35" x14ac:dyDescent="0.2">
      <c r="A547" s="24" t="s">
        <v>1968</v>
      </c>
      <c r="B547" s="24" t="s">
        <v>596</v>
      </c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>
        <v>2007</v>
      </c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26"/>
      <c r="AC547" s="26"/>
      <c r="AD547" s="26"/>
      <c r="AE547" s="26"/>
      <c r="AF547" s="26"/>
      <c r="AG547" s="26"/>
      <c r="AH547" s="35">
        <f t="shared" si="8"/>
        <v>1</v>
      </c>
      <c r="AI547" s="35">
        <v>0</v>
      </c>
    </row>
    <row r="548" spans="1:35" x14ac:dyDescent="0.2">
      <c r="A548" s="24" t="s">
        <v>1969</v>
      </c>
      <c r="B548" s="24" t="s">
        <v>86</v>
      </c>
      <c r="C548" s="35"/>
      <c r="D548" s="35"/>
      <c r="E548" s="35"/>
      <c r="F548" s="35"/>
      <c r="G548" s="35"/>
      <c r="H548" s="35"/>
      <c r="I548" s="35"/>
      <c r="J548" s="35">
        <v>2000</v>
      </c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26"/>
      <c r="AC548" s="26"/>
      <c r="AD548" s="26"/>
      <c r="AE548" s="26"/>
      <c r="AF548" s="26"/>
      <c r="AG548" s="26"/>
      <c r="AH548" s="35">
        <f t="shared" si="8"/>
        <v>1</v>
      </c>
      <c r="AI548" s="35">
        <v>0</v>
      </c>
    </row>
    <row r="549" spans="1:35" x14ac:dyDescent="0.2">
      <c r="A549" s="24" t="s">
        <v>1970</v>
      </c>
      <c r="B549" s="24" t="s">
        <v>53</v>
      </c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>
        <v>2017</v>
      </c>
      <c r="AB549" s="26">
        <v>2018</v>
      </c>
      <c r="AC549" s="26">
        <v>2019</v>
      </c>
      <c r="AD549" s="31">
        <v>2020</v>
      </c>
      <c r="AE549" s="31">
        <v>2021</v>
      </c>
      <c r="AF549" s="31">
        <v>2022</v>
      </c>
      <c r="AG549" s="31">
        <v>2023</v>
      </c>
      <c r="AH549" s="35">
        <f t="shared" si="8"/>
        <v>7</v>
      </c>
      <c r="AI549" s="35">
        <v>7</v>
      </c>
    </row>
    <row r="550" spans="1:35" x14ac:dyDescent="0.2">
      <c r="A550" s="24" t="s">
        <v>1971</v>
      </c>
      <c r="B550" s="27" t="s">
        <v>72</v>
      </c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>
        <v>2010</v>
      </c>
      <c r="U550" s="35">
        <v>2011</v>
      </c>
      <c r="V550" s="35">
        <v>2012</v>
      </c>
      <c r="W550" s="35">
        <v>2013</v>
      </c>
      <c r="X550" s="35"/>
      <c r="Y550" s="35"/>
      <c r="Z550" s="35"/>
      <c r="AA550" s="35"/>
      <c r="AB550" s="26"/>
      <c r="AC550" s="26"/>
      <c r="AD550" s="26"/>
      <c r="AE550" s="26"/>
      <c r="AF550" s="26"/>
      <c r="AG550" s="26"/>
      <c r="AH550" s="35">
        <f t="shared" si="8"/>
        <v>4</v>
      </c>
      <c r="AI550" s="35">
        <v>0</v>
      </c>
    </row>
    <row r="551" spans="1:35" x14ac:dyDescent="0.2">
      <c r="A551" s="27" t="s">
        <v>1972</v>
      </c>
      <c r="B551" s="27" t="s">
        <v>769</v>
      </c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26"/>
      <c r="AC551" s="26"/>
      <c r="AD551" s="26">
        <v>2020</v>
      </c>
      <c r="AE551" s="26">
        <v>2021</v>
      </c>
      <c r="AF551" s="26">
        <v>2022</v>
      </c>
      <c r="AG551" s="26">
        <v>2023</v>
      </c>
      <c r="AH551" s="35">
        <f t="shared" si="8"/>
        <v>4</v>
      </c>
      <c r="AI551" s="35">
        <v>4</v>
      </c>
    </row>
    <row r="552" spans="1:35" x14ac:dyDescent="0.2">
      <c r="A552" s="24" t="s">
        <v>1973</v>
      </c>
      <c r="B552" s="27" t="s">
        <v>53</v>
      </c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>
        <v>2014</v>
      </c>
      <c r="Y552" s="35">
        <v>2015</v>
      </c>
      <c r="Z552" s="35">
        <v>2016</v>
      </c>
      <c r="AA552" s="35">
        <v>2017</v>
      </c>
      <c r="AB552" s="26">
        <v>2018</v>
      </c>
      <c r="AC552" s="26">
        <v>2019</v>
      </c>
      <c r="AD552" s="26">
        <v>2020</v>
      </c>
      <c r="AE552" s="26">
        <v>2021</v>
      </c>
      <c r="AF552" s="26">
        <v>2022</v>
      </c>
      <c r="AG552" s="26">
        <v>2023</v>
      </c>
      <c r="AH552" s="35">
        <f t="shared" si="8"/>
        <v>10</v>
      </c>
      <c r="AI552" s="35">
        <v>10</v>
      </c>
    </row>
    <row r="553" spans="1:35" x14ac:dyDescent="0.2">
      <c r="A553" s="27" t="s">
        <v>1974</v>
      </c>
      <c r="B553" s="27" t="s">
        <v>55</v>
      </c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26"/>
      <c r="AC553" s="26"/>
      <c r="AD553" s="26"/>
      <c r="AE553" s="26">
        <v>2021</v>
      </c>
      <c r="AF553" s="26"/>
      <c r="AG553" s="26"/>
      <c r="AH553" s="35">
        <f t="shared" si="8"/>
        <v>1</v>
      </c>
      <c r="AI553" s="35">
        <v>0</v>
      </c>
    </row>
    <row r="554" spans="1:35" x14ac:dyDescent="0.2">
      <c r="A554" s="24" t="s">
        <v>1975</v>
      </c>
      <c r="B554" s="24" t="s">
        <v>375</v>
      </c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26"/>
      <c r="AC554" s="26">
        <v>2019</v>
      </c>
      <c r="AD554" s="26">
        <v>2020</v>
      </c>
      <c r="AE554" s="26">
        <v>2021</v>
      </c>
      <c r="AF554" s="26">
        <v>2022</v>
      </c>
      <c r="AG554" s="26">
        <v>2023</v>
      </c>
      <c r="AH554" s="35">
        <f t="shared" si="8"/>
        <v>5</v>
      </c>
      <c r="AI554" s="35">
        <v>5</v>
      </c>
    </row>
    <row r="555" spans="1:35" x14ac:dyDescent="0.2">
      <c r="A555" s="21" t="s">
        <v>1976</v>
      </c>
      <c r="B555" s="37" t="s">
        <v>138</v>
      </c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>
        <v>2014</v>
      </c>
      <c r="Y555" s="35">
        <v>2015</v>
      </c>
      <c r="Z555" s="35">
        <v>2016</v>
      </c>
      <c r="AA555" s="35">
        <v>2017</v>
      </c>
      <c r="AB555" s="26"/>
      <c r="AC555" s="26"/>
      <c r="AD555" s="26"/>
      <c r="AE555" s="26"/>
      <c r="AF555" s="26"/>
      <c r="AG555" s="26"/>
      <c r="AH555" s="35">
        <f t="shared" si="8"/>
        <v>4</v>
      </c>
      <c r="AI555" s="35">
        <v>0</v>
      </c>
    </row>
    <row r="556" spans="1:35" x14ac:dyDescent="0.2">
      <c r="A556" s="37" t="s">
        <v>1977</v>
      </c>
      <c r="B556" s="37" t="s">
        <v>211</v>
      </c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26"/>
      <c r="AC556" s="26"/>
      <c r="AD556" s="26"/>
      <c r="AE556" s="26">
        <v>2021</v>
      </c>
      <c r="AF556" s="26">
        <v>2022</v>
      </c>
      <c r="AG556" s="26">
        <v>2023</v>
      </c>
      <c r="AH556" s="35">
        <f t="shared" si="8"/>
        <v>3</v>
      </c>
      <c r="AI556" s="35">
        <v>3</v>
      </c>
    </row>
    <row r="557" spans="1:35" x14ac:dyDescent="0.2">
      <c r="A557" s="27" t="s">
        <v>1978</v>
      </c>
      <c r="B557" s="24" t="s">
        <v>53</v>
      </c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>
        <v>2008</v>
      </c>
      <c r="S557" s="35">
        <v>2009</v>
      </c>
      <c r="T557" s="35"/>
      <c r="U557" s="35"/>
      <c r="V557" s="35"/>
      <c r="W557" s="35"/>
      <c r="X557" s="35"/>
      <c r="Y557" s="35"/>
      <c r="Z557" s="35"/>
      <c r="AA557" s="35"/>
      <c r="AB557" s="26"/>
      <c r="AC557" s="26">
        <v>2019</v>
      </c>
      <c r="AD557" s="31">
        <v>2020</v>
      </c>
      <c r="AE557" s="26">
        <v>2021</v>
      </c>
      <c r="AF557" s="26">
        <v>2022</v>
      </c>
      <c r="AG557" s="26">
        <v>2023</v>
      </c>
      <c r="AH557" s="35">
        <f t="shared" si="8"/>
        <v>7</v>
      </c>
      <c r="AI557" s="35">
        <v>5</v>
      </c>
    </row>
    <row r="558" spans="1:35" x14ac:dyDescent="0.2">
      <c r="A558" s="24" t="s">
        <v>1979</v>
      </c>
      <c r="B558" s="27" t="s">
        <v>84</v>
      </c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>
        <v>2014</v>
      </c>
      <c r="Y558" s="35">
        <v>2015</v>
      </c>
      <c r="Z558" s="35"/>
      <c r="AA558" s="35"/>
      <c r="AB558" s="26"/>
      <c r="AC558" s="26"/>
      <c r="AD558" s="26"/>
      <c r="AE558" s="26"/>
      <c r="AF558" s="26"/>
      <c r="AG558" s="26"/>
      <c r="AH558" s="35">
        <f t="shared" si="8"/>
        <v>2</v>
      </c>
      <c r="AI558" s="35">
        <v>0</v>
      </c>
    </row>
    <row r="559" spans="1:35" x14ac:dyDescent="0.2">
      <c r="A559" s="24" t="s">
        <v>1980</v>
      </c>
      <c r="B559" s="24" t="s">
        <v>188</v>
      </c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>
        <v>2003</v>
      </c>
      <c r="N559" s="35">
        <v>2004</v>
      </c>
      <c r="O559" s="35"/>
      <c r="P559" s="35">
        <v>2006</v>
      </c>
      <c r="Q559" s="35">
        <v>2007</v>
      </c>
      <c r="R559" s="35">
        <v>2008</v>
      </c>
      <c r="S559" s="35">
        <v>2009</v>
      </c>
      <c r="T559" s="35"/>
      <c r="U559" s="35"/>
      <c r="V559" s="35"/>
      <c r="W559" s="35"/>
      <c r="X559" s="35"/>
      <c r="Y559" s="35"/>
      <c r="Z559" s="35"/>
      <c r="AA559" s="35"/>
      <c r="AB559" s="26"/>
      <c r="AC559" s="26"/>
      <c r="AD559" s="26"/>
      <c r="AE559" s="26"/>
      <c r="AF559" s="26"/>
      <c r="AG559" s="26"/>
      <c r="AH559" s="35">
        <f t="shared" si="8"/>
        <v>6</v>
      </c>
      <c r="AI559" s="35">
        <v>0</v>
      </c>
    </row>
    <row r="560" spans="1:35" x14ac:dyDescent="0.2">
      <c r="A560" s="24" t="s">
        <v>1981</v>
      </c>
      <c r="B560" s="24" t="s">
        <v>146</v>
      </c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>
        <v>2017</v>
      </c>
      <c r="AB560" s="26">
        <v>2018</v>
      </c>
      <c r="AC560" s="26">
        <v>2019</v>
      </c>
      <c r="AD560" s="26">
        <v>2020</v>
      </c>
      <c r="AE560" s="26">
        <v>2021</v>
      </c>
      <c r="AF560" s="26">
        <v>2022</v>
      </c>
      <c r="AG560" s="26">
        <v>2023</v>
      </c>
      <c r="AH560" s="35">
        <f t="shared" si="8"/>
        <v>7</v>
      </c>
      <c r="AI560" s="35">
        <v>7</v>
      </c>
    </row>
    <row r="561" spans="1:35" x14ac:dyDescent="0.2">
      <c r="A561" s="24" t="s">
        <v>1982</v>
      </c>
      <c r="B561" s="24" t="s">
        <v>106</v>
      </c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>
        <v>2009</v>
      </c>
      <c r="T561" s="35"/>
      <c r="U561" s="35"/>
      <c r="V561" s="35"/>
      <c r="W561" s="35"/>
      <c r="X561" s="35"/>
      <c r="Y561" s="35"/>
      <c r="Z561" s="35"/>
      <c r="AA561" s="35"/>
      <c r="AB561" s="26"/>
      <c r="AC561" s="26"/>
      <c r="AD561" s="26"/>
      <c r="AE561" s="26"/>
      <c r="AF561" s="26"/>
      <c r="AG561" s="26"/>
      <c r="AH561" s="35">
        <f t="shared" si="8"/>
        <v>1</v>
      </c>
      <c r="AI561" s="35">
        <v>0</v>
      </c>
    </row>
    <row r="562" spans="1:35" x14ac:dyDescent="0.2">
      <c r="A562" s="24" t="s">
        <v>1983</v>
      </c>
      <c r="B562" s="24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>
        <v>2010</v>
      </c>
      <c r="U562" s="35"/>
      <c r="V562" s="35"/>
      <c r="W562" s="35"/>
      <c r="X562" s="35"/>
      <c r="Y562" s="35"/>
      <c r="Z562" s="35"/>
      <c r="AA562" s="35"/>
      <c r="AB562" s="26"/>
      <c r="AC562" s="26"/>
      <c r="AD562" s="26"/>
      <c r="AE562" s="26"/>
      <c r="AF562" s="26"/>
      <c r="AG562" s="26"/>
      <c r="AH562" s="35">
        <f t="shared" si="8"/>
        <v>1</v>
      </c>
      <c r="AI562" s="35">
        <v>0</v>
      </c>
    </row>
    <row r="563" spans="1:35" x14ac:dyDescent="0.2">
      <c r="A563" s="24" t="s">
        <v>1984</v>
      </c>
      <c r="B563" s="24" t="s">
        <v>86</v>
      </c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>
        <v>2011</v>
      </c>
      <c r="V563" s="35">
        <v>2012</v>
      </c>
      <c r="W563" s="35">
        <v>2013</v>
      </c>
      <c r="X563" s="35">
        <v>2014</v>
      </c>
      <c r="Y563" s="35">
        <v>2015</v>
      </c>
      <c r="Z563" s="35"/>
      <c r="AA563" s="35"/>
      <c r="AB563" s="26"/>
      <c r="AC563" s="26"/>
      <c r="AD563" s="26"/>
      <c r="AE563" s="26"/>
      <c r="AF563" s="26"/>
      <c r="AG563" s="26"/>
      <c r="AH563" s="35">
        <f t="shared" si="8"/>
        <v>5</v>
      </c>
      <c r="AI563" s="35">
        <v>0</v>
      </c>
    </row>
    <row r="564" spans="1:35" x14ac:dyDescent="0.2">
      <c r="A564" s="24" t="s">
        <v>1985</v>
      </c>
      <c r="B564" s="24" t="s">
        <v>122</v>
      </c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>
        <v>2015</v>
      </c>
      <c r="Z564" s="35">
        <v>2016</v>
      </c>
      <c r="AA564" s="31">
        <v>2017</v>
      </c>
      <c r="AB564" s="26">
        <v>2018</v>
      </c>
      <c r="AC564" s="26">
        <v>2019</v>
      </c>
      <c r="AD564" s="26">
        <v>2020</v>
      </c>
      <c r="AE564" s="26">
        <v>2021</v>
      </c>
      <c r="AF564" s="26">
        <v>2022</v>
      </c>
      <c r="AG564" s="26">
        <v>2023</v>
      </c>
      <c r="AH564" s="35">
        <f t="shared" si="8"/>
        <v>9</v>
      </c>
      <c r="AI564" s="35">
        <v>9</v>
      </c>
    </row>
    <row r="565" spans="1:35" x14ac:dyDescent="0.2">
      <c r="A565" s="27" t="s">
        <v>1986</v>
      </c>
      <c r="B565" s="27" t="s">
        <v>59</v>
      </c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26">
        <v>2018</v>
      </c>
      <c r="AC565" s="26">
        <v>2019</v>
      </c>
      <c r="AD565" s="26">
        <v>2020</v>
      </c>
      <c r="AE565" s="26"/>
      <c r="AF565" s="26"/>
      <c r="AG565" s="26"/>
      <c r="AH565" s="35">
        <f t="shared" si="8"/>
        <v>3</v>
      </c>
      <c r="AI565" s="35">
        <v>0</v>
      </c>
    </row>
    <row r="566" spans="1:35" x14ac:dyDescent="0.2">
      <c r="A566" s="27" t="s">
        <v>1987</v>
      </c>
      <c r="B566" s="27" t="s">
        <v>146</v>
      </c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26"/>
      <c r="AC566" s="26"/>
      <c r="AD566" s="26"/>
      <c r="AE566" s="26">
        <v>2021</v>
      </c>
      <c r="AF566" s="26"/>
      <c r="AG566" s="26"/>
      <c r="AH566" s="35">
        <f t="shared" si="8"/>
        <v>1</v>
      </c>
      <c r="AI566" s="35">
        <v>0</v>
      </c>
    </row>
    <row r="567" spans="1:35" x14ac:dyDescent="0.2">
      <c r="A567" s="24" t="s">
        <v>1988</v>
      </c>
      <c r="B567" s="24" t="s">
        <v>53</v>
      </c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>
        <v>2017</v>
      </c>
      <c r="AB567" s="26">
        <v>2018</v>
      </c>
      <c r="AC567" s="26"/>
      <c r="AD567" s="26"/>
      <c r="AE567" s="26"/>
      <c r="AF567" s="26"/>
      <c r="AG567" s="26"/>
      <c r="AH567" s="35">
        <f t="shared" si="8"/>
        <v>2</v>
      </c>
      <c r="AI567" s="35">
        <v>0</v>
      </c>
    </row>
    <row r="568" spans="1:35" x14ac:dyDescent="0.2">
      <c r="A568" s="24" t="s">
        <v>1989</v>
      </c>
      <c r="B568" s="24" t="s">
        <v>163</v>
      </c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26"/>
      <c r="AC568" s="26"/>
      <c r="AD568" s="26"/>
      <c r="AE568" s="26"/>
      <c r="AF568" s="26"/>
      <c r="AG568" s="31">
        <v>2023</v>
      </c>
      <c r="AH568" s="35">
        <f t="shared" si="8"/>
        <v>1</v>
      </c>
      <c r="AI568" s="35">
        <v>1</v>
      </c>
    </row>
    <row r="569" spans="1:35" x14ac:dyDescent="0.2">
      <c r="A569" s="24" t="s">
        <v>1990</v>
      </c>
      <c r="B569" s="2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>
        <v>2011</v>
      </c>
      <c r="V569" s="35">
        <v>2012</v>
      </c>
      <c r="W569" s="35"/>
      <c r="X569" s="35"/>
      <c r="Y569" s="35"/>
      <c r="Z569" s="35"/>
      <c r="AA569" s="35"/>
      <c r="AB569" s="26"/>
      <c r="AC569" s="26"/>
      <c r="AD569" s="26"/>
      <c r="AE569" s="26"/>
      <c r="AF569" s="26"/>
      <c r="AG569" s="26"/>
      <c r="AH569" s="35">
        <f t="shared" si="8"/>
        <v>2</v>
      </c>
      <c r="AI569" s="35">
        <v>0</v>
      </c>
    </row>
    <row r="570" spans="1:35" x14ac:dyDescent="0.2">
      <c r="A570" s="27" t="s">
        <v>1991</v>
      </c>
      <c r="B570" s="27" t="s">
        <v>375</v>
      </c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26"/>
      <c r="AC570" s="26"/>
      <c r="AD570" s="26">
        <v>2020</v>
      </c>
      <c r="AE570" s="26">
        <v>2021</v>
      </c>
      <c r="AF570" s="26">
        <v>2022</v>
      </c>
      <c r="AG570" s="26">
        <v>2023</v>
      </c>
      <c r="AH570" s="35">
        <f t="shared" si="8"/>
        <v>4</v>
      </c>
      <c r="AI570" s="35">
        <v>4</v>
      </c>
    </row>
    <row r="571" spans="1:35" x14ac:dyDescent="0.2">
      <c r="A571" s="24" t="s">
        <v>1992</v>
      </c>
      <c r="B571" s="24" t="s">
        <v>117</v>
      </c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>
        <v>2008</v>
      </c>
      <c r="S571" s="35">
        <v>2009</v>
      </c>
      <c r="T571" s="35"/>
      <c r="U571" s="35"/>
      <c r="V571" s="35"/>
      <c r="W571" s="35"/>
      <c r="X571" s="35"/>
      <c r="Y571" s="35"/>
      <c r="Z571" s="35"/>
      <c r="AA571" s="35"/>
      <c r="AB571" s="26"/>
      <c r="AC571" s="26"/>
      <c r="AD571" s="26"/>
      <c r="AE571" s="26"/>
      <c r="AF571" s="26"/>
      <c r="AG571" s="26"/>
      <c r="AH571" s="35">
        <f t="shared" si="8"/>
        <v>2</v>
      </c>
      <c r="AI571" s="35">
        <v>0</v>
      </c>
    </row>
    <row r="572" spans="1:35" x14ac:dyDescent="0.2">
      <c r="A572" s="24" t="s">
        <v>1993</v>
      </c>
      <c r="B572" s="2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>
        <v>2013</v>
      </c>
      <c r="X572" s="35"/>
      <c r="Y572" s="35"/>
      <c r="Z572" s="35"/>
      <c r="AA572" s="35"/>
      <c r="AB572" s="26"/>
      <c r="AC572" s="26"/>
      <c r="AD572" s="26"/>
      <c r="AE572" s="26"/>
      <c r="AF572" s="26"/>
      <c r="AG572" s="26"/>
      <c r="AH572" s="35">
        <f t="shared" si="8"/>
        <v>1</v>
      </c>
      <c r="AI572" s="35">
        <v>0</v>
      </c>
    </row>
    <row r="573" spans="1:35" x14ac:dyDescent="0.2">
      <c r="A573" s="24" t="s">
        <v>1994</v>
      </c>
      <c r="B573" s="2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>
        <v>2015</v>
      </c>
      <c r="Z573" s="35"/>
      <c r="AA573" s="35"/>
      <c r="AB573" s="26"/>
      <c r="AC573" s="26"/>
      <c r="AD573" s="26"/>
      <c r="AE573" s="26"/>
      <c r="AF573" s="26"/>
      <c r="AG573" s="26"/>
      <c r="AH573" s="35">
        <f t="shared" si="8"/>
        <v>1</v>
      </c>
      <c r="AI573" s="35">
        <v>0</v>
      </c>
    </row>
    <row r="574" spans="1:35" x14ac:dyDescent="0.2">
      <c r="A574" s="24" t="s">
        <v>1995</v>
      </c>
      <c r="B574" s="24" t="s">
        <v>53</v>
      </c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>
        <v>2004</v>
      </c>
      <c r="O574" s="35">
        <v>2005</v>
      </c>
      <c r="P574" s="35"/>
      <c r="Q574" s="35">
        <v>2007</v>
      </c>
      <c r="R574" s="35">
        <v>2008</v>
      </c>
      <c r="S574" s="35">
        <v>2009</v>
      </c>
      <c r="T574" s="35"/>
      <c r="U574" s="35">
        <v>2011</v>
      </c>
      <c r="V574" s="35">
        <v>2012</v>
      </c>
      <c r="W574" s="35">
        <v>2013</v>
      </c>
      <c r="X574" s="35">
        <v>2014</v>
      </c>
      <c r="Y574" s="35">
        <v>2015</v>
      </c>
      <c r="Z574" s="35">
        <v>2016</v>
      </c>
      <c r="AA574" s="35">
        <v>2017</v>
      </c>
      <c r="AB574" s="26"/>
      <c r="AC574" s="26"/>
      <c r="AD574" s="26"/>
      <c r="AE574" s="26"/>
      <c r="AF574" s="26"/>
      <c r="AG574" s="26">
        <v>2023</v>
      </c>
      <c r="AH574" s="35">
        <f t="shared" si="8"/>
        <v>13</v>
      </c>
      <c r="AI574" s="35">
        <v>1</v>
      </c>
    </row>
    <row r="575" spans="1:35" x14ac:dyDescent="0.2">
      <c r="A575" s="24" t="s">
        <v>1996</v>
      </c>
      <c r="B575" s="24" t="s">
        <v>106</v>
      </c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>
        <v>2007</v>
      </c>
      <c r="R575" s="35">
        <v>2008</v>
      </c>
      <c r="S575" s="35"/>
      <c r="T575" s="35"/>
      <c r="U575" s="35"/>
      <c r="V575" s="35"/>
      <c r="W575" s="35">
        <v>2013</v>
      </c>
      <c r="X575" s="35">
        <v>2014</v>
      </c>
      <c r="Y575" s="35">
        <v>2015</v>
      </c>
      <c r="Z575" s="35">
        <v>2016</v>
      </c>
      <c r="AA575" s="35"/>
      <c r="AB575" s="26">
        <v>2018</v>
      </c>
      <c r="AC575" s="26">
        <v>2019</v>
      </c>
      <c r="AD575" s="26">
        <v>2020</v>
      </c>
      <c r="AE575" s="26">
        <v>2021</v>
      </c>
      <c r="AF575" s="26">
        <v>2022</v>
      </c>
      <c r="AG575" s="26">
        <v>2023</v>
      </c>
      <c r="AH575" s="35">
        <f t="shared" si="8"/>
        <v>12</v>
      </c>
      <c r="AI575" s="35">
        <v>5</v>
      </c>
    </row>
    <row r="576" spans="1:35" x14ac:dyDescent="0.2">
      <c r="A576" s="27" t="s">
        <v>1997</v>
      </c>
      <c r="B576" s="27" t="s">
        <v>375</v>
      </c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26"/>
      <c r="AC576" s="26"/>
      <c r="AD576" s="26">
        <v>2020</v>
      </c>
      <c r="AE576" s="26">
        <v>2021</v>
      </c>
      <c r="AF576" s="31">
        <v>2022</v>
      </c>
      <c r="AG576" s="31"/>
      <c r="AH576" s="35">
        <f t="shared" si="8"/>
        <v>3</v>
      </c>
      <c r="AI576" s="35">
        <v>0</v>
      </c>
    </row>
    <row r="577" spans="1:35" x14ac:dyDescent="0.2">
      <c r="A577" s="24" t="s">
        <v>1998</v>
      </c>
      <c r="B577" s="24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>
        <v>2011</v>
      </c>
      <c r="V577" s="35">
        <v>2012</v>
      </c>
      <c r="W577" s="35">
        <v>2013</v>
      </c>
      <c r="X577" s="35">
        <v>2014</v>
      </c>
      <c r="Y577" s="35">
        <v>2015</v>
      </c>
      <c r="Z577" s="35"/>
      <c r="AA577" s="35"/>
      <c r="AB577" s="26"/>
      <c r="AC577" s="26"/>
      <c r="AD577" s="26"/>
      <c r="AE577" s="26"/>
      <c r="AF577" s="26"/>
      <c r="AG577" s="26"/>
      <c r="AH577" s="35">
        <f t="shared" si="8"/>
        <v>5</v>
      </c>
      <c r="AI577" s="35">
        <v>0</v>
      </c>
    </row>
    <row r="578" spans="1:35" x14ac:dyDescent="0.2">
      <c r="A578" s="24" t="s">
        <v>1999</v>
      </c>
      <c r="B578" s="27" t="s">
        <v>106</v>
      </c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>
        <v>2013</v>
      </c>
      <c r="X578" s="35">
        <v>2014</v>
      </c>
      <c r="Y578" s="35"/>
      <c r="Z578" s="35"/>
      <c r="AA578" s="35"/>
      <c r="AB578" s="26"/>
      <c r="AC578" s="26"/>
      <c r="AD578" s="26"/>
      <c r="AE578" s="26"/>
      <c r="AF578" s="26"/>
      <c r="AG578" s="26"/>
      <c r="AH578" s="35">
        <f t="shared" si="8"/>
        <v>2</v>
      </c>
      <c r="AI578" s="35">
        <v>0</v>
      </c>
    </row>
    <row r="579" spans="1:35" x14ac:dyDescent="0.2">
      <c r="A579" s="27" t="s">
        <v>2000</v>
      </c>
      <c r="B579" s="24" t="s">
        <v>460</v>
      </c>
      <c r="C579" s="35"/>
      <c r="D579" s="35"/>
      <c r="E579" s="35">
        <v>1995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26"/>
      <c r="AC579" s="26"/>
      <c r="AD579" s="26"/>
      <c r="AE579" s="26"/>
      <c r="AF579" s="26"/>
      <c r="AG579" s="26"/>
      <c r="AH579" s="35">
        <f t="shared" ref="AH579:AH642" si="9">COUNT(C579:AG579)</f>
        <v>1</v>
      </c>
      <c r="AI579" s="35">
        <v>0</v>
      </c>
    </row>
    <row r="580" spans="1:35" x14ac:dyDescent="0.2">
      <c r="A580" s="27" t="s">
        <v>2001</v>
      </c>
      <c r="B580" s="24" t="s">
        <v>53</v>
      </c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26"/>
      <c r="AC580" s="26"/>
      <c r="AD580" s="26"/>
      <c r="AE580" s="26">
        <v>2021</v>
      </c>
      <c r="AF580" s="26"/>
      <c r="AG580" s="26"/>
      <c r="AH580" s="35">
        <f t="shared" si="9"/>
        <v>1</v>
      </c>
      <c r="AI580" s="35">
        <v>0</v>
      </c>
    </row>
    <row r="581" spans="1:35" x14ac:dyDescent="0.2">
      <c r="A581" s="24" t="s">
        <v>2002</v>
      </c>
      <c r="B581" s="24" t="s">
        <v>106</v>
      </c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>
        <v>2004</v>
      </c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26"/>
      <c r="AC581" s="26"/>
      <c r="AD581" s="26"/>
      <c r="AE581" s="26"/>
      <c r="AF581" s="26"/>
      <c r="AG581" s="26"/>
      <c r="AH581" s="35">
        <f t="shared" si="9"/>
        <v>1</v>
      </c>
      <c r="AI581" s="35">
        <v>0</v>
      </c>
    </row>
    <row r="582" spans="1:35" x14ac:dyDescent="0.2">
      <c r="A582" s="24" t="s">
        <v>2003</v>
      </c>
      <c r="B582" s="27" t="s">
        <v>211</v>
      </c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>
        <v>2010</v>
      </c>
      <c r="U582" s="35"/>
      <c r="V582" s="35"/>
      <c r="W582" s="35"/>
      <c r="X582" s="35"/>
      <c r="Y582" s="35"/>
      <c r="Z582" s="35"/>
      <c r="AA582" s="35"/>
      <c r="AB582" s="26"/>
      <c r="AC582" s="26"/>
      <c r="AD582" s="26">
        <v>2020</v>
      </c>
      <c r="AE582" s="26">
        <v>2021</v>
      </c>
      <c r="AF582" s="31">
        <v>2022</v>
      </c>
      <c r="AG582" s="31"/>
      <c r="AH582" s="35">
        <f t="shared" si="9"/>
        <v>4</v>
      </c>
      <c r="AI582" s="35">
        <v>0</v>
      </c>
    </row>
    <row r="583" spans="1:35" x14ac:dyDescent="0.2">
      <c r="A583" s="24" t="s">
        <v>2004</v>
      </c>
      <c r="B583" s="24" t="s">
        <v>106</v>
      </c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>
        <v>2016</v>
      </c>
      <c r="AA583" s="35">
        <v>2017</v>
      </c>
      <c r="AB583" s="26">
        <v>2018</v>
      </c>
      <c r="AC583" s="26"/>
      <c r="AD583" s="26">
        <v>2020</v>
      </c>
      <c r="AE583" s="26"/>
      <c r="AF583" s="26"/>
      <c r="AG583" s="26"/>
      <c r="AH583" s="35">
        <f t="shared" si="9"/>
        <v>4</v>
      </c>
      <c r="AI583" s="35">
        <v>0</v>
      </c>
    </row>
    <row r="584" spans="1:35" x14ac:dyDescent="0.2">
      <c r="A584" s="24" t="s">
        <v>2005</v>
      </c>
      <c r="B584" s="27" t="s">
        <v>257</v>
      </c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>
        <v>2015</v>
      </c>
      <c r="Z584" s="35">
        <v>2016</v>
      </c>
      <c r="AA584" s="35">
        <v>2017</v>
      </c>
      <c r="AB584" s="26"/>
      <c r="AC584" s="26"/>
      <c r="AD584" s="26"/>
      <c r="AE584" s="26"/>
      <c r="AF584" s="26"/>
      <c r="AG584" s="26"/>
      <c r="AH584" s="35">
        <f t="shared" si="9"/>
        <v>3</v>
      </c>
      <c r="AI584" s="35">
        <v>0</v>
      </c>
    </row>
    <row r="585" spans="1:35" x14ac:dyDescent="0.2">
      <c r="A585" s="24" t="s">
        <v>2006</v>
      </c>
      <c r="B585" s="24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>
        <v>2010</v>
      </c>
      <c r="U585" s="35">
        <v>2011</v>
      </c>
      <c r="V585" s="35"/>
      <c r="W585" s="35"/>
      <c r="X585" s="35"/>
      <c r="Y585" s="35"/>
      <c r="Z585" s="35"/>
      <c r="AA585" s="35"/>
      <c r="AB585" s="26"/>
      <c r="AC585" s="26"/>
      <c r="AD585" s="26"/>
      <c r="AE585" s="26"/>
      <c r="AF585" s="26"/>
      <c r="AG585" s="26"/>
      <c r="AH585" s="35">
        <f t="shared" si="9"/>
        <v>2</v>
      </c>
      <c r="AI585" s="35">
        <v>0</v>
      </c>
    </row>
    <row r="586" spans="1:35" x14ac:dyDescent="0.2">
      <c r="A586" s="24" t="s">
        <v>2007</v>
      </c>
      <c r="B586" s="24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>
        <v>2013</v>
      </c>
      <c r="X586" s="35"/>
      <c r="Y586" s="35"/>
      <c r="Z586" s="35"/>
      <c r="AA586" s="35"/>
      <c r="AB586" s="26"/>
      <c r="AC586" s="26"/>
      <c r="AD586" s="26"/>
      <c r="AE586" s="26"/>
      <c r="AF586" s="26">
        <v>2022</v>
      </c>
      <c r="AG586" s="26"/>
      <c r="AH586" s="35">
        <f t="shared" si="9"/>
        <v>2</v>
      </c>
      <c r="AI586" s="35">
        <v>0</v>
      </c>
    </row>
    <row r="587" spans="1:35" x14ac:dyDescent="0.2">
      <c r="A587" s="24" t="s">
        <v>2008</v>
      </c>
      <c r="B587" s="24" t="s">
        <v>72</v>
      </c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>
        <v>2011</v>
      </c>
      <c r="V587" s="35">
        <v>2012</v>
      </c>
      <c r="W587" s="35">
        <v>2013</v>
      </c>
      <c r="X587" s="35"/>
      <c r="Y587" s="35"/>
      <c r="Z587" s="35">
        <v>2016</v>
      </c>
      <c r="AA587" s="35"/>
      <c r="AB587" s="26"/>
      <c r="AC587" s="26"/>
      <c r="AD587" s="26"/>
      <c r="AE587" s="26"/>
      <c r="AF587" s="26"/>
      <c r="AG587" s="26"/>
      <c r="AH587" s="35">
        <f t="shared" si="9"/>
        <v>4</v>
      </c>
      <c r="AI587" s="35">
        <v>0</v>
      </c>
    </row>
    <row r="588" spans="1:35" x14ac:dyDescent="0.2">
      <c r="A588" s="24" t="s">
        <v>2009</v>
      </c>
      <c r="B588" s="24" t="s">
        <v>72</v>
      </c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26"/>
      <c r="AC588" s="26"/>
      <c r="AD588" s="26">
        <v>2020</v>
      </c>
      <c r="AE588" s="31">
        <v>2021</v>
      </c>
      <c r="AF588" s="31">
        <v>2022</v>
      </c>
      <c r="AG588" s="31">
        <v>2023</v>
      </c>
      <c r="AH588" s="35">
        <f t="shared" si="9"/>
        <v>4</v>
      </c>
      <c r="AI588" s="35">
        <v>4</v>
      </c>
    </row>
    <row r="589" spans="1:35" ht="13.5" customHeight="1" x14ac:dyDescent="0.2">
      <c r="A589" s="27" t="s">
        <v>2010</v>
      </c>
      <c r="B589" s="24" t="s">
        <v>77</v>
      </c>
      <c r="C589" s="35"/>
      <c r="D589" s="35"/>
      <c r="E589" s="35"/>
      <c r="F589" s="35">
        <v>1996</v>
      </c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26"/>
      <c r="AC589" s="26"/>
      <c r="AD589" s="26"/>
      <c r="AE589" s="26"/>
      <c r="AF589" s="26"/>
      <c r="AG589" s="26"/>
      <c r="AH589" s="35">
        <f t="shared" si="9"/>
        <v>1</v>
      </c>
      <c r="AI589" s="35">
        <v>0</v>
      </c>
    </row>
    <row r="590" spans="1:35" ht="13.5" customHeight="1" x14ac:dyDescent="0.2">
      <c r="A590" s="24" t="s">
        <v>2011</v>
      </c>
      <c r="B590" s="27" t="s">
        <v>163</v>
      </c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>
        <v>2012</v>
      </c>
      <c r="W590" s="35">
        <v>2013</v>
      </c>
      <c r="X590" s="35">
        <v>2014</v>
      </c>
      <c r="Y590" s="35"/>
      <c r="Z590" s="35">
        <v>2016</v>
      </c>
      <c r="AA590" s="31">
        <v>2017</v>
      </c>
      <c r="AB590" s="26"/>
      <c r="AC590" s="26"/>
      <c r="AD590" s="26"/>
      <c r="AE590" s="26"/>
      <c r="AF590" s="26"/>
      <c r="AG590" s="26"/>
      <c r="AH590" s="35">
        <f t="shared" si="9"/>
        <v>5</v>
      </c>
      <c r="AI590" s="35">
        <v>0</v>
      </c>
    </row>
    <row r="591" spans="1:35" x14ac:dyDescent="0.2">
      <c r="A591" s="27" t="s">
        <v>2012</v>
      </c>
      <c r="B591" s="24" t="s">
        <v>138</v>
      </c>
      <c r="C591" s="35"/>
      <c r="D591" s="35"/>
      <c r="E591" s="35">
        <v>1995</v>
      </c>
      <c r="F591" s="35">
        <v>1996</v>
      </c>
      <c r="G591" s="35">
        <v>1997</v>
      </c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26"/>
      <c r="AC591" s="26"/>
      <c r="AD591" s="26"/>
      <c r="AE591" s="26"/>
      <c r="AF591" s="26"/>
      <c r="AG591" s="26"/>
      <c r="AH591" s="35">
        <f t="shared" si="9"/>
        <v>3</v>
      </c>
      <c r="AI591" s="35">
        <v>0</v>
      </c>
    </row>
    <row r="592" spans="1:35" x14ac:dyDescent="0.2">
      <c r="A592" s="24" t="s">
        <v>2013</v>
      </c>
      <c r="B592" s="27" t="s">
        <v>213</v>
      </c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>
        <v>2012</v>
      </c>
      <c r="W592" s="35">
        <v>2013</v>
      </c>
      <c r="X592" s="35">
        <v>2014</v>
      </c>
      <c r="Y592" s="35">
        <v>2015</v>
      </c>
      <c r="Z592" s="35">
        <v>2016</v>
      </c>
      <c r="AA592" s="35">
        <v>2017</v>
      </c>
      <c r="AB592" s="26">
        <v>2018</v>
      </c>
      <c r="AC592" s="26">
        <v>2019</v>
      </c>
      <c r="AD592" s="26">
        <v>2020</v>
      </c>
      <c r="AE592" s="26">
        <v>2021</v>
      </c>
      <c r="AF592" s="31">
        <v>2022</v>
      </c>
      <c r="AG592" s="31">
        <v>2023</v>
      </c>
      <c r="AH592" s="35">
        <f t="shared" si="9"/>
        <v>12</v>
      </c>
      <c r="AI592" s="35">
        <v>12</v>
      </c>
    </row>
    <row r="593" spans="1:35" x14ac:dyDescent="0.2">
      <c r="A593" s="27" t="s">
        <v>2014</v>
      </c>
      <c r="B593" s="27" t="s">
        <v>211</v>
      </c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26"/>
      <c r="AC593" s="26"/>
      <c r="AD593" s="26">
        <v>2020</v>
      </c>
      <c r="AE593" s="26">
        <v>2021</v>
      </c>
      <c r="AF593" s="26">
        <v>2022</v>
      </c>
      <c r="AG593" s="26">
        <v>2023</v>
      </c>
      <c r="AH593" s="35">
        <f t="shared" si="9"/>
        <v>4</v>
      </c>
      <c r="AI593" s="35">
        <v>4</v>
      </c>
    </row>
    <row r="594" spans="1:35" x14ac:dyDescent="0.2">
      <c r="A594" s="27" t="s">
        <v>2015</v>
      </c>
      <c r="B594" s="24" t="s">
        <v>211</v>
      </c>
      <c r="C594" s="35"/>
      <c r="D594" s="35">
        <v>1994</v>
      </c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26">
        <v>2018</v>
      </c>
      <c r="AC594" s="26"/>
      <c r="AD594" s="26"/>
      <c r="AE594" s="26"/>
      <c r="AF594" s="26"/>
      <c r="AG594" s="26"/>
      <c r="AH594" s="35">
        <f t="shared" si="9"/>
        <v>2</v>
      </c>
      <c r="AI594" s="35">
        <v>0</v>
      </c>
    </row>
    <row r="595" spans="1:35" x14ac:dyDescent="0.2">
      <c r="A595" s="24" t="s">
        <v>2016</v>
      </c>
      <c r="B595" s="24" t="s">
        <v>211</v>
      </c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>
        <v>2003</v>
      </c>
      <c r="N595" s="35">
        <v>2004</v>
      </c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26"/>
      <c r="AC595" s="26"/>
      <c r="AD595" s="26"/>
      <c r="AE595" s="26"/>
      <c r="AF595" s="26"/>
      <c r="AG595" s="26"/>
      <c r="AH595" s="35">
        <f t="shared" si="9"/>
        <v>2</v>
      </c>
      <c r="AI595" s="35">
        <v>0</v>
      </c>
    </row>
    <row r="596" spans="1:35" x14ac:dyDescent="0.2">
      <c r="A596" s="27" t="s">
        <v>2017</v>
      </c>
      <c r="B596" s="27" t="s">
        <v>95</v>
      </c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26">
        <v>2018</v>
      </c>
      <c r="AC596" s="26">
        <v>2019</v>
      </c>
      <c r="AD596" s="26">
        <v>2020</v>
      </c>
      <c r="AE596" s="26">
        <v>2021</v>
      </c>
      <c r="AF596" s="31">
        <v>2022</v>
      </c>
      <c r="AG596" s="31"/>
      <c r="AH596" s="35">
        <f t="shared" si="9"/>
        <v>5</v>
      </c>
      <c r="AI596" s="35">
        <v>0</v>
      </c>
    </row>
    <row r="597" spans="1:35" x14ac:dyDescent="0.2">
      <c r="A597" s="27" t="s">
        <v>2018</v>
      </c>
      <c r="B597" s="27" t="s">
        <v>104</v>
      </c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26"/>
      <c r="AC597" s="26"/>
      <c r="AD597" s="26"/>
      <c r="AE597" s="26"/>
      <c r="AF597" s="26">
        <v>2022</v>
      </c>
      <c r="AG597" s="31">
        <v>2023</v>
      </c>
      <c r="AH597" s="35">
        <f t="shared" si="9"/>
        <v>2</v>
      </c>
      <c r="AI597" s="35">
        <v>2</v>
      </c>
    </row>
    <row r="598" spans="1:35" x14ac:dyDescent="0.2">
      <c r="A598" s="27" t="s">
        <v>2019</v>
      </c>
      <c r="B598" s="24" t="s">
        <v>104</v>
      </c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>
        <v>2015</v>
      </c>
      <c r="Z598" s="35">
        <v>2016</v>
      </c>
      <c r="AA598" s="35">
        <v>2017</v>
      </c>
      <c r="AB598" s="26">
        <v>2018</v>
      </c>
      <c r="AC598" s="26">
        <v>2019</v>
      </c>
      <c r="AD598" s="26">
        <v>2020</v>
      </c>
      <c r="AE598" s="26">
        <v>2021</v>
      </c>
      <c r="AF598" s="31">
        <v>2022</v>
      </c>
      <c r="AG598" s="31"/>
      <c r="AH598" s="35">
        <f t="shared" si="9"/>
        <v>8</v>
      </c>
      <c r="AI598" s="35">
        <v>0</v>
      </c>
    </row>
    <row r="599" spans="1:35" x14ac:dyDescent="0.2">
      <c r="A599" s="24" t="s">
        <v>2020</v>
      </c>
      <c r="B599" s="24" t="s">
        <v>72</v>
      </c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>
        <v>2011</v>
      </c>
      <c r="V599" s="35"/>
      <c r="W599" s="35"/>
      <c r="X599" s="35"/>
      <c r="Y599" s="35">
        <v>2015</v>
      </c>
      <c r="Z599" s="35">
        <v>2016</v>
      </c>
      <c r="AA599" s="35">
        <v>2017</v>
      </c>
      <c r="AB599" s="26"/>
      <c r="AC599" s="26"/>
      <c r="AD599" s="26">
        <v>2020</v>
      </c>
      <c r="AE599" s="26"/>
      <c r="AF599" s="26"/>
      <c r="AG599" s="26"/>
      <c r="AH599" s="35">
        <f t="shared" si="9"/>
        <v>5</v>
      </c>
      <c r="AI599" s="35">
        <v>0</v>
      </c>
    </row>
    <row r="600" spans="1:35" x14ac:dyDescent="0.2">
      <c r="A600" s="27" t="s">
        <v>2021</v>
      </c>
      <c r="B600" s="27" t="s">
        <v>108</v>
      </c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26"/>
      <c r="AC600" s="26"/>
      <c r="AD600" s="26">
        <v>2020</v>
      </c>
      <c r="AE600" s="26"/>
      <c r="AF600" s="26"/>
      <c r="AG600" s="26"/>
      <c r="AH600" s="35">
        <f t="shared" si="9"/>
        <v>1</v>
      </c>
      <c r="AI600" s="35">
        <v>0</v>
      </c>
    </row>
    <row r="601" spans="1:35" x14ac:dyDescent="0.2">
      <c r="A601" s="24" t="s">
        <v>2022</v>
      </c>
      <c r="B601" s="24" t="s">
        <v>53</v>
      </c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26"/>
      <c r="AC601" s="26">
        <v>2019</v>
      </c>
      <c r="AD601" s="31">
        <v>2020</v>
      </c>
      <c r="AE601" s="31">
        <v>2021</v>
      </c>
      <c r="AF601" s="31">
        <v>2022</v>
      </c>
      <c r="AG601" s="31"/>
      <c r="AH601" s="35">
        <f t="shared" si="9"/>
        <v>4</v>
      </c>
      <c r="AI601" s="35">
        <v>0</v>
      </c>
    </row>
    <row r="602" spans="1:35" x14ac:dyDescent="0.2">
      <c r="A602" s="21" t="s">
        <v>2023</v>
      </c>
      <c r="B602" s="21" t="s">
        <v>211</v>
      </c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v>2016</v>
      </c>
      <c r="AA602" s="35">
        <v>2017</v>
      </c>
      <c r="AB602" s="26">
        <v>2018</v>
      </c>
      <c r="AC602" s="26">
        <v>2019</v>
      </c>
      <c r="AD602" s="26">
        <v>2020</v>
      </c>
      <c r="AE602" s="26">
        <v>2021</v>
      </c>
      <c r="AF602" s="26">
        <v>2022</v>
      </c>
      <c r="AG602" s="26">
        <v>2023</v>
      </c>
      <c r="AH602" s="35">
        <f t="shared" si="9"/>
        <v>8</v>
      </c>
      <c r="AI602" s="35">
        <v>8</v>
      </c>
    </row>
    <row r="603" spans="1:35" x14ac:dyDescent="0.2">
      <c r="A603" s="21" t="s">
        <v>2024</v>
      </c>
      <c r="B603" s="21" t="s">
        <v>375</v>
      </c>
      <c r="C603" s="35"/>
      <c r="D603" s="35">
        <v>1994</v>
      </c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>
        <v>2007</v>
      </c>
      <c r="R603" s="35"/>
      <c r="S603" s="35"/>
      <c r="T603" s="35"/>
      <c r="U603" s="35"/>
      <c r="V603" s="35"/>
      <c r="W603" s="35"/>
      <c r="X603" s="35"/>
      <c r="Y603" s="35">
        <v>2015</v>
      </c>
      <c r="Z603" s="35">
        <v>2016</v>
      </c>
      <c r="AA603" s="35">
        <v>2017</v>
      </c>
      <c r="AB603" s="26">
        <v>2018</v>
      </c>
      <c r="AC603" s="26">
        <v>2019</v>
      </c>
      <c r="AD603" s="26">
        <v>2020</v>
      </c>
      <c r="AE603" s="31">
        <v>2021</v>
      </c>
      <c r="AF603" s="26">
        <v>2022</v>
      </c>
      <c r="AG603" s="26">
        <v>2023</v>
      </c>
      <c r="AH603" s="35">
        <f t="shared" si="9"/>
        <v>11</v>
      </c>
      <c r="AI603" s="35">
        <v>9</v>
      </c>
    </row>
    <row r="604" spans="1:35" x14ac:dyDescent="0.2">
      <c r="A604" s="24" t="s">
        <v>2025</v>
      </c>
      <c r="B604" s="24" t="s">
        <v>59</v>
      </c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>
        <v>2004</v>
      </c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26"/>
      <c r="AC604" s="26"/>
      <c r="AD604" s="26"/>
      <c r="AE604" s="26"/>
      <c r="AF604" s="26"/>
      <c r="AG604" s="26"/>
      <c r="AH604" s="35">
        <f t="shared" si="9"/>
        <v>1</v>
      </c>
      <c r="AI604" s="35">
        <v>0</v>
      </c>
    </row>
    <row r="605" spans="1:35" x14ac:dyDescent="0.2">
      <c r="A605" s="24" t="s">
        <v>2026</v>
      </c>
      <c r="B605" s="24" t="s">
        <v>135</v>
      </c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26"/>
      <c r="AC605" s="26"/>
      <c r="AD605" s="26"/>
      <c r="AE605" s="26"/>
      <c r="AF605" s="26"/>
      <c r="AG605" s="26">
        <v>2023</v>
      </c>
      <c r="AH605" s="35">
        <f t="shared" si="9"/>
        <v>1</v>
      </c>
      <c r="AI605" s="35">
        <v>1</v>
      </c>
    </row>
    <row r="606" spans="1:35" x14ac:dyDescent="0.2">
      <c r="A606" s="24" t="s">
        <v>2027</v>
      </c>
      <c r="B606" s="24" t="s">
        <v>106</v>
      </c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>
        <v>2016</v>
      </c>
      <c r="AA606" s="35"/>
      <c r="AB606" s="26"/>
      <c r="AC606" s="26">
        <v>2019</v>
      </c>
      <c r="AD606" s="26"/>
      <c r="AE606" s="26"/>
      <c r="AF606" s="26"/>
      <c r="AG606" s="26"/>
      <c r="AH606" s="35">
        <f t="shared" si="9"/>
        <v>2</v>
      </c>
      <c r="AI606" s="35">
        <v>0</v>
      </c>
    </row>
    <row r="607" spans="1:35" x14ac:dyDescent="0.2">
      <c r="A607" s="24" t="s">
        <v>2028</v>
      </c>
      <c r="B607" s="24" t="s">
        <v>106</v>
      </c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26"/>
      <c r="AC607" s="26">
        <v>2019</v>
      </c>
      <c r="AD607" s="26"/>
      <c r="AE607" s="26"/>
      <c r="AF607" s="26"/>
      <c r="AG607" s="26"/>
      <c r="AH607" s="35">
        <f t="shared" si="9"/>
        <v>1</v>
      </c>
      <c r="AI607" s="35">
        <v>0</v>
      </c>
    </row>
    <row r="608" spans="1:35" x14ac:dyDescent="0.2">
      <c r="A608" s="24" t="s">
        <v>2029</v>
      </c>
      <c r="B608" s="24" t="s">
        <v>106</v>
      </c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26"/>
      <c r="AC608" s="26"/>
      <c r="AD608" s="26">
        <v>2020</v>
      </c>
      <c r="AE608" s="26"/>
      <c r="AF608" s="26"/>
      <c r="AG608" s="26"/>
      <c r="AH608" s="35">
        <f t="shared" si="9"/>
        <v>1</v>
      </c>
      <c r="AI608" s="35">
        <v>0</v>
      </c>
    </row>
    <row r="609" spans="1:35" x14ac:dyDescent="0.2">
      <c r="A609" s="37" t="s">
        <v>2030</v>
      </c>
      <c r="B609" s="21" t="s">
        <v>59</v>
      </c>
      <c r="C609" s="35"/>
      <c r="D609" s="35"/>
      <c r="E609" s="35"/>
      <c r="F609" s="35">
        <v>1996</v>
      </c>
      <c r="G609" s="35"/>
      <c r="H609" s="35">
        <v>1998</v>
      </c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26"/>
      <c r="AC609" s="26"/>
      <c r="AD609" s="26"/>
      <c r="AE609" s="26"/>
      <c r="AF609" s="26"/>
      <c r="AG609" s="26"/>
      <c r="AH609" s="35">
        <f t="shared" si="9"/>
        <v>2</v>
      </c>
      <c r="AI609" s="35">
        <v>0</v>
      </c>
    </row>
    <row r="610" spans="1:35" x14ac:dyDescent="0.2">
      <c r="A610" s="37" t="s">
        <v>2031</v>
      </c>
      <c r="B610" s="21" t="s">
        <v>199</v>
      </c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26"/>
      <c r="AC610" s="26"/>
      <c r="AD610" s="26"/>
      <c r="AE610" s="26"/>
      <c r="AF610" s="26"/>
      <c r="AG610" s="31">
        <v>2023</v>
      </c>
      <c r="AH610" s="35">
        <f t="shared" si="9"/>
        <v>1</v>
      </c>
      <c r="AI610" s="35">
        <v>1</v>
      </c>
    </row>
    <row r="611" spans="1:35" x14ac:dyDescent="0.2">
      <c r="A611" s="37" t="s">
        <v>2032</v>
      </c>
      <c r="B611" s="21" t="s">
        <v>61</v>
      </c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>
        <v>2008</v>
      </c>
      <c r="S611" s="35">
        <v>2009</v>
      </c>
      <c r="T611" s="35">
        <v>2010</v>
      </c>
      <c r="U611" s="35">
        <v>2011</v>
      </c>
      <c r="V611" s="35">
        <v>2012</v>
      </c>
      <c r="W611" s="35">
        <v>2013</v>
      </c>
      <c r="X611" s="35">
        <v>2014</v>
      </c>
      <c r="Y611" s="35">
        <v>2015</v>
      </c>
      <c r="Z611" s="35">
        <v>2016</v>
      </c>
      <c r="AA611" s="35">
        <v>2017</v>
      </c>
      <c r="AB611" s="26">
        <v>2018</v>
      </c>
      <c r="AC611" s="26">
        <v>2019</v>
      </c>
      <c r="AD611" s="26"/>
      <c r="AE611" s="26">
        <v>2021</v>
      </c>
      <c r="AF611" s="26">
        <v>2022</v>
      </c>
      <c r="AG611" s="26">
        <v>2023</v>
      </c>
      <c r="AH611" s="35">
        <f t="shared" si="9"/>
        <v>15</v>
      </c>
      <c r="AI611" s="35">
        <v>3</v>
      </c>
    </row>
    <row r="612" spans="1:35" x14ac:dyDescent="0.2">
      <c r="A612" s="24" t="s">
        <v>2033</v>
      </c>
      <c r="B612" s="24" t="s">
        <v>211</v>
      </c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>
        <v>2004</v>
      </c>
      <c r="O612" s="35">
        <v>2005</v>
      </c>
      <c r="P612" s="35">
        <v>2006</v>
      </c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26"/>
      <c r="AC612" s="26">
        <v>2019</v>
      </c>
      <c r="AD612" s="26"/>
      <c r="AE612" s="31">
        <v>2021</v>
      </c>
      <c r="AF612" s="31"/>
      <c r="AG612" s="31"/>
      <c r="AH612" s="35">
        <f t="shared" si="9"/>
        <v>5</v>
      </c>
      <c r="AI612" s="35">
        <v>0</v>
      </c>
    </row>
    <row r="613" spans="1:35" x14ac:dyDescent="0.2">
      <c r="A613" s="24" t="s">
        <v>2034</v>
      </c>
      <c r="B613" s="27" t="s">
        <v>95</v>
      </c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>
        <v>2013</v>
      </c>
      <c r="X613" s="35">
        <v>2014</v>
      </c>
      <c r="Y613" s="35">
        <v>2015</v>
      </c>
      <c r="Z613" s="35">
        <v>2016</v>
      </c>
      <c r="AA613" s="35">
        <v>2017</v>
      </c>
      <c r="AB613" s="26">
        <v>2018</v>
      </c>
      <c r="AC613" s="26">
        <v>2019</v>
      </c>
      <c r="AD613" s="26">
        <v>2020</v>
      </c>
      <c r="AE613" s="26">
        <v>2021</v>
      </c>
      <c r="AF613" s="26">
        <v>2022</v>
      </c>
      <c r="AG613" s="31">
        <v>2023</v>
      </c>
      <c r="AH613" s="35">
        <f t="shared" si="9"/>
        <v>11</v>
      </c>
      <c r="AI613" s="35">
        <v>11</v>
      </c>
    </row>
    <row r="614" spans="1:35" x14ac:dyDescent="0.2">
      <c r="A614" s="27" t="s">
        <v>2035</v>
      </c>
      <c r="B614" s="27" t="s">
        <v>82</v>
      </c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>
        <v>2016</v>
      </c>
      <c r="AA614" s="35"/>
      <c r="AB614" s="26"/>
      <c r="AC614" s="26"/>
      <c r="AD614" s="26"/>
      <c r="AE614" s="26"/>
      <c r="AF614" s="26"/>
      <c r="AG614" s="26"/>
      <c r="AH614" s="35">
        <f t="shared" si="9"/>
        <v>1</v>
      </c>
      <c r="AI614" s="35">
        <v>0</v>
      </c>
    </row>
    <row r="615" spans="1:35" x14ac:dyDescent="0.2">
      <c r="A615" s="27" t="s">
        <v>2036</v>
      </c>
      <c r="B615" s="24" t="s">
        <v>95</v>
      </c>
      <c r="C615" s="35"/>
      <c r="D615" s="35"/>
      <c r="E615" s="35"/>
      <c r="F615" s="35">
        <v>1996</v>
      </c>
      <c r="G615" s="35">
        <v>1997</v>
      </c>
      <c r="H615" s="35">
        <v>1998</v>
      </c>
      <c r="I615" s="35"/>
      <c r="J615" s="35">
        <v>2000</v>
      </c>
      <c r="K615" s="35">
        <v>2001</v>
      </c>
      <c r="L615" s="35">
        <v>2002</v>
      </c>
      <c r="M615" s="35"/>
      <c r="N615" s="35">
        <v>2004</v>
      </c>
      <c r="O615" s="35">
        <v>2005</v>
      </c>
      <c r="P615" s="35">
        <v>2006</v>
      </c>
      <c r="Q615" s="35">
        <v>2007</v>
      </c>
      <c r="R615" s="35">
        <v>2008</v>
      </c>
      <c r="S615" s="35">
        <v>2009</v>
      </c>
      <c r="T615" s="35"/>
      <c r="U615" s="35"/>
      <c r="V615" s="35"/>
      <c r="W615" s="35"/>
      <c r="X615" s="35"/>
      <c r="Y615" s="35"/>
      <c r="Z615" s="35"/>
      <c r="AA615" s="35"/>
      <c r="AB615" s="26"/>
      <c r="AC615" s="26"/>
      <c r="AD615" s="26"/>
      <c r="AE615" s="26"/>
      <c r="AF615" s="26"/>
      <c r="AG615" s="26"/>
      <c r="AH615" s="35">
        <f t="shared" si="9"/>
        <v>12</v>
      </c>
      <c r="AI615" s="35">
        <v>0</v>
      </c>
    </row>
    <row r="616" spans="1:35" x14ac:dyDescent="0.2">
      <c r="A616" s="27" t="s">
        <v>2037</v>
      </c>
      <c r="B616" s="24" t="s">
        <v>138</v>
      </c>
      <c r="C616" s="35">
        <v>1993</v>
      </c>
      <c r="D616" s="35">
        <v>1994</v>
      </c>
      <c r="E616" s="35">
        <v>1995</v>
      </c>
      <c r="F616" s="35">
        <v>1996</v>
      </c>
      <c r="G616" s="35"/>
      <c r="H616" s="35"/>
      <c r="I616" s="35"/>
      <c r="J616" s="35">
        <v>2000</v>
      </c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26"/>
      <c r="AC616" s="26"/>
      <c r="AD616" s="26"/>
      <c r="AE616" s="26"/>
      <c r="AF616" s="26"/>
      <c r="AG616" s="26"/>
      <c r="AH616" s="35">
        <f t="shared" si="9"/>
        <v>5</v>
      </c>
      <c r="AI616" s="35">
        <v>0</v>
      </c>
    </row>
    <row r="617" spans="1:35" x14ac:dyDescent="0.2">
      <c r="A617" s="27" t="s">
        <v>2038</v>
      </c>
      <c r="B617" s="24" t="s">
        <v>199</v>
      </c>
      <c r="C617" s="35"/>
      <c r="D617" s="35"/>
      <c r="E617" s="35"/>
      <c r="F617" s="35"/>
      <c r="G617" s="35">
        <v>1997</v>
      </c>
      <c r="H617" s="35"/>
      <c r="I617" s="35">
        <v>1999</v>
      </c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26"/>
      <c r="AC617" s="26"/>
      <c r="AD617" s="26"/>
      <c r="AE617" s="26"/>
      <c r="AF617" s="26"/>
      <c r="AG617" s="26"/>
      <c r="AH617" s="35">
        <f t="shared" si="9"/>
        <v>2</v>
      </c>
      <c r="AI617" s="35">
        <v>0</v>
      </c>
    </row>
    <row r="618" spans="1:35" x14ac:dyDescent="0.2">
      <c r="A618" s="24" t="s">
        <v>2039</v>
      </c>
      <c r="B618" s="24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>
        <v>2013</v>
      </c>
      <c r="X618" s="35"/>
      <c r="Y618" s="35"/>
      <c r="Z618" s="35"/>
      <c r="AA618" s="35"/>
      <c r="AB618" s="26"/>
      <c r="AC618" s="26"/>
      <c r="AD618" s="26"/>
      <c r="AE618" s="26"/>
      <c r="AF618" s="26"/>
      <c r="AG618" s="26"/>
      <c r="AH618" s="35">
        <f t="shared" si="9"/>
        <v>1</v>
      </c>
      <c r="AI618" s="35">
        <v>0</v>
      </c>
    </row>
    <row r="619" spans="1:35" x14ac:dyDescent="0.2">
      <c r="A619" s="24" t="s">
        <v>2040</v>
      </c>
      <c r="B619" s="24" t="s">
        <v>77</v>
      </c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>
        <v>2017</v>
      </c>
      <c r="AB619" s="26"/>
      <c r="AC619" s="26"/>
      <c r="AD619" s="26"/>
      <c r="AE619" s="26"/>
      <c r="AF619" s="26">
        <v>2022</v>
      </c>
      <c r="AG619" s="26">
        <v>2023</v>
      </c>
      <c r="AH619" s="35">
        <f t="shared" si="9"/>
        <v>3</v>
      </c>
      <c r="AI619" s="35">
        <v>2</v>
      </c>
    </row>
    <row r="620" spans="1:35" x14ac:dyDescent="0.2">
      <c r="A620" s="27" t="s">
        <v>2041</v>
      </c>
      <c r="B620" s="24" t="s">
        <v>227</v>
      </c>
      <c r="C620" s="35"/>
      <c r="D620" s="35"/>
      <c r="E620" s="35"/>
      <c r="F620" s="35"/>
      <c r="G620" s="35"/>
      <c r="H620" s="35"/>
      <c r="I620" s="35"/>
      <c r="J620" s="35">
        <v>2000</v>
      </c>
      <c r="K620" s="35"/>
      <c r="L620" s="35">
        <v>2002</v>
      </c>
      <c r="M620" s="35"/>
      <c r="N620" s="35">
        <v>2004</v>
      </c>
      <c r="O620" s="35">
        <v>2005</v>
      </c>
      <c r="P620" s="35">
        <v>2006</v>
      </c>
      <c r="Q620" s="35"/>
      <c r="R620" s="35"/>
      <c r="S620" s="35"/>
      <c r="T620" s="35"/>
      <c r="U620" s="35">
        <v>2011</v>
      </c>
      <c r="V620" s="35"/>
      <c r="W620" s="35">
        <v>2013</v>
      </c>
      <c r="X620" s="35"/>
      <c r="Y620" s="35"/>
      <c r="Z620" s="35"/>
      <c r="AA620" s="35"/>
      <c r="AB620" s="26"/>
      <c r="AC620" s="26"/>
      <c r="AD620" s="26"/>
      <c r="AE620" s="26"/>
      <c r="AF620" s="26"/>
      <c r="AG620" s="26"/>
      <c r="AH620" s="35">
        <f t="shared" si="9"/>
        <v>7</v>
      </c>
      <c r="AI620" s="35">
        <v>0</v>
      </c>
    </row>
    <row r="621" spans="1:35" x14ac:dyDescent="0.2">
      <c r="A621" s="24" t="s">
        <v>2042</v>
      </c>
      <c r="B621" s="24" t="s">
        <v>67</v>
      </c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>
        <v>2003</v>
      </c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26"/>
      <c r="AC621" s="26"/>
      <c r="AD621" s="26"/>
      <c r="AE621" s="26"/>
      <c r="AF621" s="26"/>
      <c r="AG621" s="26"/>
      <c r="AH621" s="35">
        <f t="shared" si="9"/>
        <v>1</v>
      </c>
      <c r="AI621" s="35">
        <v>0</v>
      </c>
    </row>
    <row r="622" spans="1:35" x14ac:dyDescent="0.2">
      <c r="A622" s="24" t="s">
        <v>2043</v>
      </c>
      <c r="B622" s="27" t="s">
        <v>77</v>
      </c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>
        <v>2014</v>
      </c>
      <c r="Y622" s="35"/>
      <c r="Z622" s="35"/>
      <c r="AA622" s="35"/>
      <c r="AB622" s="26"/>
      <c r="AC622" s="26"/>
      <c r="AD622" s="26"/>
      <c r="AE622" s="26"/>
      <c r="AF622" s="26"/>
      <c r="AG622" s="26"/>
      <c r="AH622" s="35">
        <f t="shared" si="9"/>
        <v>1</v>
      </c>
      <c r="AI622" s="35">
        <v>0</v>
      </c>
    </row>
    <row r="623" spans="1:35" x14ac:dyDescent="0.2">
      <c r="A623" s="24" t="s">
        <v>2044</v>
      </c>
      <c r="B623" s="24" t="s">
        <v>135</v>
      </c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>
        <v>2007</v>
      </c>
      <c r="R623" s="35">
        <v>2008</v>
      </c>
      <c r="S623" s="35"/>
      <c r="T623" s="35">
        <v>2010</v>
      </c>
      <c r="U623" s="35">
        <v>2011</v>
      </c>
      <c r="V623" s="35">
        <v>2012</v>
      </c>
      <c r="W623" s="35"/>
      <c r="X623" s="35"/>
      <c r="Y623" s="35"/>
      <c r="Z623" s="35"/>
      <c r="AA623" s="35"/>
      <c r="AB623" s="26"/>
      <c r="AC623" s="26"/>
      <c r="AD623" s="26"/>
      <c r="AE623" s="26"/>
      <c r="AF623" s="26"/>
      <c r="AG623" s="26"/>
      <c r="AH623" s="35">
        <f t="shared" si="9"/>
        <v>5</v>
      </c>
      <c r="AI623" s="35">
        <v>0</v>
      </c>
    </row>
    <row r="624" spans="1:35" x14ac:dyDescent="0.2">
      <c r="A624" s="24" t="s">
        <v>2045</v>
      </c>
      <c r="B624" s="24" t="s">
        <v>106</v>
      </c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1">
        <v>2018</v>
      </c>
      <c r="AC624" s="26">
        <v>2019</v>
      </c>
      <c r="AD624" s="26">
        <v>2020</v>
      </c>
      <c r="AE624" s="26">
        <v>2021</v>
      </c>
      <c r="AF624" s="31">
        <v>2022</v>
      </c>
      <c r="AG624" s="31">
        <v>2023</v>
      </c>
      <c r="AH624" s="35">
        <f t="shared" si="9"/>
        <v>6</v>
      </c>
      <c r="AI624" s="35">
        <v>6</v>
      </c>
    </row>
    <row r="625" spans="1:35" x14ac:dyDescent="0.2">
      <c r="A625" s="24" t="s">
        <v>2046</v>
      </c>
      <c r="B625" s="27" t="s">
        <v>163</v>
      </c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>
        <v>2015</v>
      </c>
      <c r="Z625" s="35">
        <v>2016</v>
      </c>
      <c r="AA625" s="35">
        <v>2017</v>
      </c>
      <c r="AB625" s="26">
        <v>2018</v>
      </c>
      <c r="AC625" s="26">
        <v>2019</v>
      </c>
      <c r="AD625" s="26">
        <v>2020</v>
      </c>
      <c r="AE625" s="26">
        <v>2021</v>
      </c>
      <c r="AF625" s="26">
        <v>2022</v>
      </c>
      <c r="AG625" s="26">
        <v>2023</v>
      </c>
      <c r="AH625" s="35">
        <f t="shared" si="9"/>
        <v>9</v>
      </c>
      <c r="AI625" s="35">
        <v>9</v>
      </c>
    </row>
    <row r="626" spans="1:35" x14ac:dyDescent="0.2">
      <c r="A626" s="24" t="s">
        <v>2047</v>
      </c>
      <c r="B626" s="24" t="s">
        <v>460</v>
      </c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>
        <v>2004</v>
      </c>
      <c r="O626" s="35"/>
      <c r="P626" s="35"/>
      <c r="Q626" s="35"/>
      <c r="R626" s="35"/>
      <c r="S626" s="35"/>
      <c r="T626" s="35"/>
      <c r="U626" s="35">
        <v>2011</v>
      </c>
      <c r="V626" s="35"/>
      <c r="W626" s="35"/>
      <c r="X626" s="35"/>
      <c r="Y626" s="35"/>
      <c r="Z626" s="35"/>
      <c r="AA626" s="35"/>
      <c r="AB626" s="26"/>
      <c r="AC626" s="26"/>
      <c r="AD626" s="26"/>
      <c r="AE626" s="26"/>
      <c r="AF626" s="26"/>
      <c r="AG626" s="26"/>
      <c r="AH626" s="35">
        <f t="shared" si="9"/>
        <v>2</v>
      </c>
      <c r="AI626" s="35">
        <v>0</v>
      </c>
    </row>
    <row r="627" spans="1:35" x14ac:dyDescent="0.2">
      <c r="A627" s="27" t="s">
        <v>2047</v>
      </c>
      <c r="B627" s="24" t="s">
        <v>163</v>
      </c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>
        <v>2004</v>
      </c>
      <c r="O627" s="35">
        <v>2005</v>
      </c>
      <c r="P627" s="35">
        <v>2006</v>
      </c>
      <c r="Q627" s="35">
        <v>2007</v>
      </c>
      <c r="R627" s="35">
        <v>2008</v>
      </c>
      <c r="S627" s="35">
        <v>2009</v>
      </c>
      <c r="T627" s="35">
        <v>2010</v>
      </c>
      <c r="U627" s="35"/>
      <c r="V627" s="35">
        <v>2012</v>
      </c>
      <c r="W627" s="35">
        <v>2013</v>
      </c>
      <c r="X627" s="35">
        <v>2014</v>
      </c>
      <c r="Y627" s="35"/>
      <c r="Z627" s="35"/>
      <c r="AA627" s="35"/>
      <c r="AB627" s="26"/>
      <c r="AC627" s="26"/>
      <c r="AD627" s="26"/>
      <c r="AE627" s="26"/>
      <c r="AF627" s="26"/>
      <c r="AG627" s="26"/>
      <c r="AH627" s="35">
        <f t="shared" si="9"/>
        <v>10</v>
      </c>
      <c r="AI627" s="35">
        <v>0</v>
      </c>
    </row>
    <row r="628" spans="1:35" x14ac:dyDescent="0.2">
      <c r="A628" s="24" t="s">
        <v>2048</v>
      </c>
      <c r="B628" s="24" t="s">
        <v>53</v>
      </c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>
        <v>2003</v>
      </c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26"/>
      <c r="AC628" s="26"/>
      <c r="AD628" s="26"/>
      <c r="AE628" s="26"/>
      <c r="AF628" s="26"/>
      <c r="AG628" s="26"/>
      <c r="AH628" s="35">
        <f t="shared" si="9"/>
        <v>1</v>
      </c>
      <c r="AI628" s="35">
        <v>0</v>
      </c>
    </row>
    <row r="629" spans="1:35" x14ac:dyDescent="0.2">
      <c r="A629" s="24" t="s">
        <v>2049</v>
      </c>
      <c r="B629" s="24" t="s">
        <v>184</v>
      </c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26"/>
      <c r="AC629" s="26"/>
      <c r="AD629" s="26"/>
      <c r="AE629" s="26"/>
      <c r="AF629" s="26"/>
      <c r="AG629" s="26">
        <v>2023</v>
      </c>
      <c r="AH629" s="35">
        <f t="shared" si="9"/>
        <v>1</v>
      </c>
      <c r="AI629" s="35">
        <v>1</v>
      </c>
    </row>
    <row r="630" spans="1:35" x14ac:dyDescent="0.2">
      <c r="A630" s="24" t="s">
        <v>2050</v>
      </c>
      <c r="B630" s="24" t="s">
        <v>211</v>
      </c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26">
        <v>2018</v>
      </c>
      <c r="AC630" s="26">
        <v>2019</v>
      </c>
      <c r="AD630" s="26">
        <v>2020</v>
      </c>
      <c r="AE630" s="26"/>
      <c r="AF630" s="26"/>
      <c r="AG630" s="26">
        <v>2023</v>
      </c>
      <c r="AH630" s="35">
        <f t="shared" si="9"/>
        <v>4</v>
      </c>
      <c r="AI630" s="35">
        <v>1</v>
      </c>
    </row>
    <row r="631" spans="1:35" x14ac:dyDescent="0.2">
      <c r="A631" s="24" t="s">
        <v>2051</v>
      </c>
      <c r="B631" s="24" t="s">
        <v>65</v>
      </c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26">
        <v>2018</v>
      </c>
      <c r="AC631" s="26"/>
      <c r="AD631" s="26"/>
      <c r="AE631" s="26"/>
      <c r="AF631" s="26"/>
      <c r="AG631" s="26"/>
      <c r="AH631" s="35">
        <f t="shared" si="9"/>
        <v>1</v>
      </c>
      <c r="AI631" s="35">
        <v>0</v>
      </c>
    </row>
    <row r="632" spans="1:35" x14ac:dyDescent="0.2">
      <c r="A632" s="27" t="s">
        <v>2052</v>
      </c>
      <c r="B632" s="27" t="s">
        <v>97</v>
      </c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26"/>
      <c r="AC632" s="26"/>
      <c r="AD632" s="26"/>
      <c r="AE632" s="26"/>
      <c r="AF632" s="26">
        <v>2022</v>
      </c>
      <c r="AG632" s="26"/>
      <c r="AH632" s="35">
        <f t="shared" si="9"/>
        <v>1</v>
      </c>
      <c r="AI632" s="35">
        <v>0</v>
      </c>
    </row>
    <row r="633" spans="1:35" x14ac:dyDescent="0.2">
      <c r="A633" s="24" t="s">
        <v>2053</v>
      </c>
      <c r="B633" s="24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>
        <v>2015</v>
      </c>
      <c r="Z633" s="35"/>
      <c r="AA633" s="35"/>
      <c r="AB633" s="26"/>
      <c r="AC633" s="26"/>
      <c r="AD633" s="26"/>
      <c r="AE633" s="26"/>
      <c r="AF633" s="26"/>
      <c r="AG633" s="26"/>
      <c r="AH633" s="35">
        <f t="shared" si="9"/>
        <v>1</v>
      </c>
      <c r="AI633" s="35">
        <v>0</v>
      </c>
    </row>
    <row r="634" spans="1:35" x14ac:dyDescent="0.2">
      <c r="A634" s="24" t="s">
        <v>2054</v>
      </c>
      <c r="B634" s="24" t="s">
        <v>375</v>
      </c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26">
        <v>2018</v>
      </c>
      <c r="AC634" s="26">
        <v>2019</v>
      </c>
      <c r="AD634" s="26">
        <v>2020</v>
      </c>
      <c r="AE634" s="26"/>
      <c r="AF634" s="26"/>
      <c r="AG634" s="26"/>
      <c r="AH634" s="35">
        <f t="shared" si="9"/>
        <v>3</v>
      </c>
      <c r="AI634" s="35">
        <v>0</v>
      </c>
    </row>
    <row r="635" spans="1:35" x14ac:dyDescent="0.2">
      <c r="A635" s="24" t="s">
        <v>2055</v>
      </c>
      <c r="B635" s="24" t="s">
        <v>375</v>
      </c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>
        <v>2003</v>
      </c>
      <c r="N635" s="35">
        <v>2004</v>
      </c>
      <c r="O635" s="35">
        <v>2005</v>
      </c>
      <c r="P635" s="35">
        <v>2006</v>
      </c>
      <c r="Q635" s="35">
        <v>2007</v>
      </c>
      <c r="R635" s="35">
        <v>2008</v>
      </c>
      <c r="S635" s="35">
        <v>2009</v>
      </c>
      <c r="T635" s="35">
        <v>2010</v>
      </c>
      <c r="U635" s="35">
        <v>2011</v>
      </c>
      <c r="V635" s="35">
        <v>2012</v>
      </c>
      <c r="W635" s="35">
        <v>2013</v>
      </c>
      <c r="X635" s="35">
        <v>2014</v>
      </c>
      <c r="Y635" s="35">
        <v>2015</v>
      </c>
      <c r="Z635" s="35">
        <v>2016</v>
      </c>
      <c r="AA635" s="35">
        <v>2017</v>
      </c>
      <c r="AB635" s="26">
        <v>2018</v>
      </c>
      <c r="AC635" s="26">
        <v>2019</v>
      </c>
      <c r="AD635" s="26">
        <v>2020</v>
      </c>
      <c r="AE635" s="31">
        <v>2021</v>
      </c>
      <c r="AF635" s="26">
        <v>2022</v>
      </c>
      <c r="AG635" s="31">
        <v>2023</v>
      </c>
      <c r="AH635" s="35">
        <f t="shared" si="9"/>
        <v>21</v>
      </c>
      <c r="AI635" s="35">
        <v>21</v>
      </c>
    </row>
    <row r="636" spans="1:35" x14ac:dyDescent="0.2">
      <c r="A636" s="24" t="s">
        <v>2056</v>
      </c>
      <c r="B636" s="24" t="s">
        <v>84</v>
      </c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>
        <v>2004</v>
      </c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26"/>
      <c r="AC636" s="26"/>
      <c r="AD636" s="26"/>
      <c r="AE636" s="26"/>
      <c r="AF636" s="26"/>
      <c r="AG636" s="26"/>
      <c r="AH636" s="35">
        <f t="shared" si="9"/>
        <v>1</v>
      </c>
      <c r="AI636" s="35">
        <v>0</v>
      </c>
    </row>
    <row r="637" spans="1:35" x14ac:dyDescent="0.2">
      <c r="A637" s="27" t="s">
        <v>2057</v>
      </c>
      <c r="B637" s="24" t="s">
        <v>77</v>
      </c>
      <c r="C637" s="35"/>
      <c r="D637" s="35"/>
      <c r="E637" s="35"/>
      <c r="F637" s="35"/>
      <c r="G637" s="35"/>
      <c r="H637" s="35"/>
      <c r="I637" s="35"/>
      <c r="J637" s="35"/>
      <c r="K637" s="35"/>
      <c r="L637" s="35">
        <v>2002</v>
      </c>
      <c r="M637" s="35"/>
      <c r="N637" s="35">
        <v>2004</v>
      </c>
      <c r="O637" s="35">
        <v>2005</v>
      </c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26"/>
      <c r="AC637" s="26"/>
      <c r="AD637" s="26"/>
      <c r="AE637" s="26"/>
      <c r="AF637" s="26"/>
      <c r="AG637" s="26"/>
      <c r="AH637" s="35">
        <f t="shared" si="9"/>
        <v>3</v>
      </c>
      <c r="AI637" s="35">
        <v>0</v>
      </c>
    </row>
    <row r="638" spans="1:35" x14ac:dyDescent="0.2">
      <c r="A638" s="24" t="s">
        <v>2058</v>
      </c>
      <c r="B638" s="24" t="s">
        <v>227</v>
      </c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>
        <v>2005</v>
      </c>
      <c r="P638" s="35">
        <v>2006</v>
      </c>
      <c r="Q638" s="35">
        <v>2007</v>
      </c>
      <c r="R638" s="35">
        <v>2008</v>
      </c>
      <c r="S638" s="35"/>
      <c r="T638" s="35"/>
      <c r="U638" s="35"/>
      <c r="V638" s="35"/>
      <c r="W638" s="35"/>
      <c r="X638" s="35"/>
      <c r="Y638" s="35"/>
      <c r="Z638" s="35"/>
      <c r="AA638" s="35"/>
      <c r="AB638" s="26"/>
      <c r="AC638" s="26"/>
      <c r="AD638" s="26"/>
      <c r="AE638" s="26"/>
      <c r="AF638" s="26"/>
      <c r="AG638" s="26"/>
      <c r="AH638" s="35">
        <f t="shared" si="9"/>
        <v>4</v>
      </c>
      <c r="AI638" s="35">
        <v>0</v>
      </c>
    </row>
    <row r="639" spans="1:35" x14ac:dyDescent="0.2">
      <c r="A639" s="24" t="s">
        <v>2059</v>
      </c>
      <c r="B639" s="24" t="s">
        <v>59</v>
      </c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26"/>
      <c r="AC639" s="31">
        <v>2019</v>
      </c>
      <c r="AD639" s="26"/>
      <c r="AE639" s="26"/>
      <c r="AF639" s="26"/>
      <c r="AG639" s="26"/>
      <c r="AH639" s="35">
        <f t="shared" si="9"/>
        <v>1</v>
      </c>
      <c r="AI639" s="35">
        <v>0</v>
      </c>
    </row>
    <row r="640" spans="1:35" x14ac:dyDescent="0.2">
      <c r="A640" s="24" t="s">
        <v>2060</v>
      </c>
      <c r="B640" s="24" t="s">
        <v>369</v>
      </c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>
        <v>2009</v>
      </c>
      <c r="T640" s="35"/>
      <c r="U640" s="35"/>
      <c r="V640" s="35"/>
      <c r="W640" s="35"/>
      <c r="X640" s="35"/>
      <c r="Y640" s="35"/>
      <c r="Z640" s="35"/>
      <c r="AA640" s="35"/>
      <c r="AB640" s="26"/>
      <c r="AC640" s="26"/>
      <c r="AD640" s="26"/>
      <c r="AE640" s="26"/>
      <c r="AF640" s="26"/>
      <c r="AG640" s="26"/>
      <c r="AH640" s="35">
        <f t="shared" si="9"/>
        <v>1</v>
      </c>
      <c r="AI640" s="35">
        <v>0</v>
      </c>
    </row>
    <row r="641" spans="1:35" x14ac:dyDescent="0.2">
      <c r="A641" s="21" t="s">
        <v>2061</v>
      </c>
      <c r="B641" s="21" t="s">
        <v>138</v>
      </c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26">
        <v>2018</v>
      </c>
      <c r="AC641" s="26"/>
      <c r="AD641" s="26"/>
      <c r="AE641" s="26"/>
      <c r="AF641" s="26"/>
      <c r="AG641" s="26"/>
      <c r="AH641" s="35">
        <f t="shared" si="9"/>
        <v>1</v>
      </c>
      <c r="AI641" s="35">
        <v>0</v>
      </c>
    </row>
    <row r="642" spans="1:35" x14ac:dyDescent="0.2">
      <c r="A642" s="27" t="s">
        <v>2062</v>
      </c>
      <c r="B642" s="24" t="s">
        <v>375</v>
      </c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26"/>
      <c r="AC642" s="31">
        <v>2019</v>
      </c>
      <c r="AD642" s="26">
        <v>2020</v>
      </c>
      <c r="AE642" s="26">
        <v>2021</v>
      </c>
      <c r="AF642" s="26"/>
      <c r="AG642" s="26"/>
      <c r="AH642" s="35">
        <f t="shared" si="9"/>
        <v>3</v>
      </c>
      <c r="AI642" s="35">
        <v>0</v>
      </c>
    </row>
    <row r="643" spans="1:35" x14ac:dyDescent="0.2">
      <c r="A643" s="24" t="s">
        <v>2063</v>
      </c>
      <c r="B643" s="24" t="s">
        <v>199</v>
      </c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>
        <v>2004</v>
      </c>
      <c r="O643" s="35">
        <v>2005</v>
      </c>
      <c r="P643" s="35">
        <v>2006</v>
      </c>
      <c r="Q643" s="35">
        <v>2007</v>
      </c>
      <c r="R643" s="35">
        <v>2008</v>
      </c>
      <c r="S643" s="35">
        <v>2009</v>
      </c>
      <c r="T643" s="35">
        <v>2010</v>
      </c>
      <c r="U643" s="35">
        <v>2011</v>
      </c>
      <c r="V643" s="35">
        <v>2012</v>
      </c>
      <c r="W643" s="35">
        <v>2013</v>
      </c>
      <c r="X643" s="35">
        <v>2014</v>
      </c>
      <c r="Y643" s="35">
        <v>2015</v>
      </c>
      <c r="Z643" s="35">
        <v>2016</v>
      </c>
      <c r="AA643" s="35">
        <v>2017</v>
      </c>
      <c r="AB643" s="26">
        <v>2018</v>
      </c>
      <c r="AC643" s="26">
        <v>2019</v>
      </c>
      <c r="AD643" s="26">
        <v>2020</v>
      </c>
      <c r="AE643" s="26">
        <v>2021</v>
      </c>
      <c r="AF643" s="31">
        <v>2022</v>
      </c>
      <c r="AG643" s="31">
        <v>2023</v>
      </c>
      <c r="AH643" s="35">
        <f t="shared" ref="AH643:AH706" si="10">COUNT(C643:AG643)</f>
        <v>20</v>
      </c>
      <c r="AI643" s="35">
        <v>20</v>
      </c>
    </row>
    <row r="644" spans="1:35" x14ac:dyDescent="0.2">
      <c r="A644" s="21" t="s">
        <v>2064</v>
      </c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>
        <v>2013</v>
      </c>
      <c r="X644" s="35"/>
      <c r="Y644" s="35"/>
      <c r="Z644" s="35"/>
      <c r="AA644" s="35"/>
      <c r="AB644" s="26"/>
      <c r="AC644" s="26"/>
      <c r="AD644" s="26"/>
      <c r="AE644" s="26"/>
      <c r="AF644" s="26"/>
      <c r="AG644" s="26"/>
      <c r="AH644" s="35">
        <f t="shared" si="10"/>
        <v>1</v>
      </c>
      <c r="AI644" s="35">
        <v>0</v>
      </c>
    </row>
    <row r="645" spans="1:35" x14ac:dyDescent="0.2">
      <c r="A645" s="24" t="s">
        <v>2065</v>
      </c>
      <c r="B645" s="24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>
        <v>2011</v>
      </c>
      <c r="V645" s="35"/>
      <c r="W645" s="35"/>
      <c r="X645" s="35"/>
      <c r="Y645" s="35"/>
      <c r="Z645" s="35"/>
      <c r="AA645" s="35"/>
      <c r="AB645" s="26"/>
      <c r="AC645" s="26"/>
      <c r="AD645" s="26"/>
      <c r="AE645" s="26"/>
      <c r="AF645" s="26"/>
      <c r="AG645" s="26"/>
      <c r="AH645" s="35">
        <f t="shared" si="10"/>
        <v>1</v>
      </c>
      <c r="AI645" s="35">
        <v>0</v>
      </c>
    </row>
    <row r="646" spans="1:35" x14ac:dyDescent="0.2">
      <c r="A646" s="27" t="s">
        <v>2066</v>
      </c>
      <c r="B646" s="24" t="s">
        <v>72</v>
      </c>
      <c r="C646" s="35"/>
      <c r="D646" s="35"/>
      <c r="E646" s="35"/>
      <c r="F646" s="35"/>
      <c r="G646" s="35"/>
      <c r="H646" s="35"/>
      <c r="I646" s="35"/>
      <c r="J646" s="35"/>
      <c r="K646" s="35"/>
      <c r="L646" s="35">
        <v>2002</v>
      </c>
      <c r="M646" s="35">
        <v>2003</v>
      </c>
      <c r="N646" s="35">
        <v>2004</v>
      </c>
      <c r="O646" s="35">
        <v>2005</v>
      </c>
      <c r="P646" s="35">
        <v>2006</v>
      </c>
      <c r="Q646" s="35">
        <v>2007</v>
      </c>
      <c r="R646" s="35">
        <v>2008</v>
      </c>
      <c r="S646" s="35">
        <v>2009</v>
      </c>
      <c r="T646" s="35"/>
      <c r="U646" s="35">
        <v>2011</v>
      </c>
      <c r="V646" s="35">
        <v>2012</v>
      </c>
      <c r="W646" s="35">
        <v>2013</v>
      </c>
      <c r="X646" s="35">
        <v>2014</v>
      </c>
      <c r="Y646" s="35">
        <v>2015</v>
      </c>
      <c r="Z646" s="35">
        <v>2016</v>
      </c>
      <c r="AA646" s="35">
        <v>2017</v>
      </c>
      <c r="AB646" s="26">
        <v>2018</v>
      </c>
      <c r="AC646" s="26">
        <v>2019</v>
      </c>
      <c r="AD646" s="26">
        <v>2020</v>
      </c>
      <c r="AE646" s="26">
        <v>2021</v>
      </c>
      <c r="AF646" s="31">
        <v>2022</v>
      </c>
      <c r="AG646" s="31">
        <v>2023</v>
      </c>
      <c r="AH646" s="35">
        <f t="shared" si="10"/>
        <v>21</v>
      </c>
      <c r="AI646" s="35">
        <v>13</v>
      </c>
    </row>
    <row r="647" spans="1:35" x14ac:dyDescent="0.2">
      <c r="A647" s="24" t="s">
        <v>2067</v>
      </c>
      <c r="B647" s="24" t="s">
        <v>106</v>
      </c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>
        <v>2009</v>
      </c>
      <c r="T647" s="35">
        <v>2010</v>
      </c>
      <c r="U647" s="35">
        <v>2011</v>
      </c>
      <c r="V647" s="35"/>
      <c r="W647" s="35"/>
      <c r="X647" s="35"/>
      <c r="Y647" s="35"/>
      <c r="Z647" s="35"/>
      <c r="AA647" s="35"/>
      <c r="AB647" s="26"/>
      <c r="AC647" s="26"/>
      <c r="AD647" s="26"/>
      <c r="AE647" s="26"/>
      <c r="AF647" s="26"/>
      <c r="AG647" s="26"/>
      <c r="AH647" s="35">
        <f t="shared" si="10"/>
        <v>3</v>
      </c>
      <c r="AI647" s="35">
        <v>0</v>
      </c>
    </row>
    <row r="648" spans="1:35" x14ac:dyDescent="0.2">
      <c r="A648" s="24" t="s">
        <v>2068</v>
      </c>
      <c r="B648" s="24" t="s">
        <v>95</v>
      </c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>
        <v>2011</v>
      </c>
      <c r="V648" s="35"/>
      <c r="W648" s="35"/>
      <c r="X648" s="35"/>
      <c r="Y648" s="35"/>
      <c r="Z648" s="35"/>
      <c r="AA648" s="35">
        <v>2017</v>
      </c>
      <c r="AB648" s="26">
        <v>2018</v>
      </c>
      <c r="AC648" s="26">
        <v>2019</v>
      </c>
      <c r="AD648" s="26"/>
      <c r="AE648" s="26"/>
      <c r="AF648" s="26"/>
      <c r="AG648" s="26"/>
      <c r="AH648" s="35">
        <f t="shared" si="10"/>
        <v>4</v>
      </c>
      <c r="AI648" s="35">
        <v>0</v>
      </c>
    </row>
    <row r="649" spans="1:35" x14ac:dyDescent="0.2">
      <c r="A649" s="24" t="s">
        <v>2069</v>
      </c>
      <c r="B649" s="24" t="s">
        <v>117</v>
      </c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26"/>
      <c r="AC649" s="26">
        <v>2019</v>
      </c>
      <c r="AD649" s="26">
        <v>2020</v>
      </c>
      <c r="AE649" s="26">
        <v>2021</v>
      </c>
      <c r="AF649" s="26">
        <v>2022</v>
      </c>
      <c r="AG649" s="26">
        <v>2023</v>
      </c>
      <c r="AH649" s="35">
        <f t="shared" si="10"/>
        <v>5</v>
      </c>
      <c r="AI649" s="35">
        <v>3</v>
      </c>
    </row>
    <row r="650" spans="1:35" x14ac:dyDescent="0.2">
      <c r="A650" s="24" t="s">
        <v>2070</v>
      </c>
      <c r="B650" s="24" t="s">
        <v>97</v>
      </c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26"/>
      <c r="AC650" s="26"/>
      <c r="AD650" s="26"/>
      <c r="AE650" s="26">
        <v>2021</v>
      </c>
      <c r="AF650" s="26"/>
      <c r="AG650" s="26"/>
      <c r="AH650" s="35">
        <f t="shared" si="10"/>
        <v>1</v>
      </c>
      <c r="AI650" s="35">
        <v>0</v>
      </c>
    </row>
    <row r="651" spans="1:35" x14ac:dyDescent="0.2">
      <c r="A651" s="37" t="s">
        <v>2071</v>
      </c>
      <c r="B651" s="53" t="s">
        <v>199</v>
      </c>
      <c r="C651" s="35"/>
      <c r="D651" s="35">
        <v>1994</v>
      </c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1">
        <v>2017</v>
      </c>
      <c r="AB651" s="26">
        <v>2018</v>
      </c>
      <c r="AC651" s="26">
        <v>2019</v>
      </c>
      <c r="AD651" s="26">
        <v>2020</v>
      </c>
      <c r="AE651" s="31">
        <v>2021</v>
      </c>
      <c r="AF651" s="31">
        <v>2022</v>
      </c>
      <c r="AG651" s="26">
        <v>2023</v>
      </c>
      <c r="AH651" s="35">
        <f t="shared" si="10"/>
        <v>8</v>
      </c>
      <c r="AI651" s="35">
        <v>6</v>
      </c>
    </row>
    <row r="652" spans="1:35" x14ac:dyDescent="0.2">
      <c r="A652" s="21" t="s">
        <v>2072</v>
      </c>
      <c r="B652" s="37" t="s">
        <v>257</v>
      </c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>
        <v>2012</v>
      </c>
      <c r="W652" s="35"/>
      <c r="X652" s="35"/>
      <c r="Y652" s="35"/>
      <c r="Z652" s="35"/>
      <c r="AA652" s="35"/>
      <c r="AB652" s="26"/>
      <c r="AC652" s="26"/>
      <c r="AD652" s="26"/>
      <c r="AE652" s="26"/>
      <c r="AF652" s="26"/>
      <c r="AG652" s="26"/>
      <c r="AH652" s="35">
        <f t="shared" si="10"/>
        <v>1</v>
      </c>
      <c r="AI652" s="35">
        <v>0</v>
      </c>
    </row>
    <row r="653" spans="1:35" x14ac:dyDescent="0.2">
      <c r="A653" s="24" t="s">
        <v>2073</v>
      </c>
      <c r="B653" s="27" t="s">
        <v>188</v>
      </c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>
        <v>2010</v>
      </c>
      <c r="U653" s="35">
        <v>2011</v>
      </c>
      <c r="V653" s="35">
        <v>2012</v>
      </c>
      <c r="W653" s="35">
        <v>2013</v>
      </c>
      <c r="X653" s="35">
        <v>2014</v>
      </c>
      <c r="Y653" s="35">
        <v>2015</v>
      </c>
      <c r="Z653" s="35">
        <v>2016</v>
      </c>
      <c r="AA653" s="35">
        <v>2017</v>
      </c>
      <c r="AB653" s="26">
        <v>2018</v>
      </c>
      <c r="AC653" s="26">
        <v>2019</v>
      </c>
      <c r="AD653" s="26">
        <v>2020</v>
      </c>
      <c r="AE653" s="26">
        <v>2021</v>
      </c>
      <c r="AF653" s="31">
        <v>2022</v>
      </c>
      <c r="AG653" s="26">
        <v>2023</v>
      </c>
      <c r="AH653" s="35">
        <f t="shared" si="10"/>
        <v>14</v>
      </c>
      <c r="AI653" s="35">
        <v>14</v>
      </c>
    </row>
    <row r="654" spans="1:35" x14ac:dyDescent="0.2">
      <c r="A654" s="24" t="s">
        <v>2074</v>
      </c>
      <c r="B654" s="24" t="s">
        <v>239</v>
      </c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>
        <v>2003</v>
      </c>
      <c r="N654" s="35">
        <v>2004</v>
      </c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26"/>
      <c r="AC654" s="26"/>
      <c r="AD654" s="26"/>
      <c r="AE654" s="26"/>
      <c r="AF654" s="26"/>
      <c r="AG654" s="26"/>
      <c r="AH654" s="35">
        <f t="shared" si="10"/>
        <v>2</v>
      </c>
      <c r="AI654" s="35">
        <v>0</v>
      </c>
    </row>
    <row r="655" spans="1:35" x14ac:dyDescent="0.2">
      <c r="A655" s="24" t="s">
        <v>2075</v>
      </c>
      <c r="B655" s="24" t="s">
        <v>199</v>
      </c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26"/>
      <c r="AC655" s="26">
        <v>2019</v>
      </c>
      <c r="AD655" s="26"/>
      <c r="AE655" s="26"/>
      <c r="AF655" s="26"/>
      <c r="AG655" s="26"/>
      <c r="AH655" s="35">
        <f t="shared" si="10"/>
        <v>1</v>
      </c>
      <c r="AI655" s="35">
        <v>0</v>
      </c>
    </row>
    <row r="656" spans="1:35" x14ac:dyDescent="0.2">
      <c r="A656" s="24" t="s">
        <v>2076</v>
      </c>
      <c r="B656" s="2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>
        <v>2011</v>
      </c>
      <c r="V656" s="35"/>
      <c r="W656" s="35"/>
      <c r="X656" s="35"/>
      <c r="Y656" s="35"/>
      <c r="Z656" s="35"/>
      <c r="AA656" s="35"/>
      <c r="AB656" s="26"/>
      <c r="AC656" s="26"/>
      <c r="AD656" s="26"/>
      <c r="AE656" s="26"/>
      <c r="AF656" s="26"/>
      <c r="AG656" s="26"/>
      <c r="AH656" s="35">
        <f t="shared" si="10"/>
        <v>1</v>
      </c>
      <c r="AI656" s="35">
        <v>0</v>
      </c>
    </row>
    <row r="657" spans="1:35" x14ac:dyDescent="0.2">
      <c r="A657" s="37" t="s">
        <v>2077</v>
      </c>
      <c r="B657" s="21" t="s">
        <v>53</v>
      </c>
      <c r="C657" s="35">
        <v>1993</v>
      </c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26"/>
      <c r="AC657" s="26"/>
      <c r="AD657" s="26"/>
      <c r="AE657" s="26"/>
      <c r="AF657" s="26"/>
      <c r="AG657" s="26"/>
      <c r="AH657" s="35">
        <f t="shared" si="10"/>
        <v>1</v>
      </c>
      <c r="AI657" s="35">
        <v>0</v>
      </c>
    </row>
    <row r="658" spans="1:35" x14ac:dyDescent="0.2">
      <c r="A658" s="27" t="s">
        <v>2078</v>
      </c>
      <c r="B658" s="27" t="s">
        <v>95</v>
      </c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26"/>
      <c r="AC658" s="26"/>
      <c r="AD658" s="26">
        <v>2020</v>
      </c>
      <c r="AE658" s="26"/>
      <c r="AF658" s="26"/>
      <c r="AG658" s="26"/>
      <c r="AH658" s="35">
        <f t="shared" si="10"/>
        <v>1</v>
      </c>
      <c r="AI658" s="35">
        <v>0</v>
      </c>
    </row>
    <row r="659" spans="1:35" x14ac:dyDescent="0.2">
      <c r="A659" s="27" t="s">
        <v>2079</v>
      </c>
      <c r="B659" s="24" t="s">
        <v>59</v>
      </c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1">
        <v>2018</v>
      </c>
      <c r="AC659" s="26">
        <v>2019</v>
      </c>
      <c r="AD659" s="26"/>
      <c r="AE659" s="26"/>
      <c r="AF659" s="26"/>
      <c r="AG659" s="26"/>
      <c r="AH659" s="35">
        <f t="shared" si="10"/>
        <v>2</v>
      </c>
      <c r="AI659" s="35">
        <v>0</v>
      </c>
    </row>
    <row r="660" spans="1:35" x14ac:dyDescent="0.2">
      <c r="A660" s="27" t="s">
        <v>2080</v>
      </c>
      <c r="B660" s="24" t="s">
        <v>460</v>
      </c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1"/>
      <c r="AC660" s="26"/>
      <c r="AD660" s="26"/>
      <c r="AE660" s="26"/>
      <c r="AF660" s="26"/>
      <c r="AG660" s="26">
        <v>2023</v>
      </c>
      <c r="AH660" s="35">
        <f t="shared" si="10"/>
        <v>1</v>
      </c>
      <c r="AI660" s="35">
        <v>1</v>
      </c>
    </row>
    <row r="661" spans="1:35" ht="12" customHeight="1" x14ac:dyDescent="0.2">
      <c r="A661" s="24" t="s">
        <v>2081</v>
      </c>
      <c r="B661" s="24" t="s">
        <v>375</v>
      </c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26"/>
      <c r="AC661" s="26">
        <v>2019</v>
      </c>
      <c r="AD661" s="26"/>
      <c r="AE661" s="26"/>
      <c r="AF661" s="26"/>
      <c r="AG661" s="26"/>
      <c r="AH661" s="35">
        <f t="shared" si="10"/>
        <v>1</v>
      </c>
      <c r="AI661" s="35">
        <v>0</v>
      </c>
    </row>
    <row r="662" spans="1:35" x14ac:dyDescent="0.2">
      <c r="A662" s="27" t="s">
        <v>2082</v>
      </c>
      <c r="B662" s="24" t="s">
        <v>188</v>
      </c>
      <c r="C662" s="35"/>
      <c r="D662" s="35"/>
      <c r="E662" s="35"/>
      <c r="F662" s="35">
        <v>1996</v>
      </c>
      <c r="G662" s="35">
        <v>1997</v>
      </c>
      <c r="H662" s="35">
        <v>1998</v>
      </c>
      <c r="I662" s="35">
        <v>1999</v>
      </c>
      <c r="J662" s="35">
        <v>2000</v>
      </c>
      <c r="K662" s="35">
        <v>2001</v>
      </c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26"/>
      <c r="AC662" s="26"/>
      <c r="AD662" s="26"/>
      <c r="AE662" s="26"/>
      <c r="AF662" s="26"/>
      <c r="AG662" s="26"/>
      <c r="AH662" s="35">
        <f t="shared" si="10"/>
        <v>6</v>
      </c>
      <c r="AI662" s="35">
        <v>0</v>
      </c>
    </row>
    <row r="663" spans="1:35" x14ac:dyDescent="0.2">
      <c r="A663" s="27" t="s">
        <v>2083</v>
      </c>
      <c r="B663" s="24" t="s">
        <v>84</v>
      </c>
      <c r="C663" s="35">
        <v>1993</v>
      </c>
      <c r="D663" s="35">
        <v>1994</v>
      </c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26"/>
      <c r="AC663" s="26"/>
      <c r="AD663" s="26"/>
      <c r="AE663" s="26"/>
      <c r="AF663" s="26"/>
      <c r="AG663" s="26"/>
      <c r="AH663" s="35">
        <f t="shared" si="10"/>
        <v>2</v>
      </c>
      <c r="AI663" s="35">
        <v>0</v>
      </c>
    </row>
    <row r="664" spans="1:35" x14ac:dyDescent="0.2">
      <c r="A664" s="27" t="s">
        <v>2084</v>
      </c>
      <c r="B664" s="24" t="s">
        <v>211</v>
      </c>
      <c r="C664" s="35"/>
      <c r="D664" s="35"/>
      <c r="E664" s="35"/>
      <c r="F664" s="35"/>
      <c r="G664" s="35"/>
      <c r="H664" s="35"/>
      <c r="I664" s="35"/>
      <c r="J664" s="35">
        <v>2000</v>
      </c>
      <c r="K664" s="35">
        <v>2001</v>
      </c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>
        <v>2013</v>
      </c>
      <c r="X664" s="35">
        <v>2014</v>
      </c>
      <c r="Y664" s="35">
        <v>2015</v>
      </c>
      <c r="Z664" s="35">
        <v>2016</v>
      </c>
      <c r="AA664" s="35">
        <v>2017</v>
      </c>
      <c r="AB664" s="26">
        <v>2018</v>
      </c>
      <c r="AC664" s="26">
        <v>2019</v>
      </c>
      <c r="AD664" s="26">
        <v>2020</v>
      </c>
      <c r="AE664" s="26">
        <v>2021</v>
      </c>
      <c r="AF664" s="26">
        <v>2022</v>
      </c>
      <c r="AG664" s="26">
        <v>2023</v>
      </c>
      <c r="AH664" s="35">
        <f t="shared" si="10"/>
        <v>13</v>
      </c>
      <c r="AI664" s="35">
        <v>11</v>
      </c>
    </row>
    <row r="665" spans="1:35" x14ac:dyDescent="0.2">
      <c r="A665" s="37" t="s">
        <v>2085</v>
      </c>
      <c r="B665" s="21" t="s">
        <v>188</v>
      </c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26"/>
      <c r="AC665" s="26"/>
      <c r="AD665" s="26">
        <v>2020</v>
      </c>
      <c r="AE665" s="26"/>
      <c r="AF665" s="26"/>
      <c r="AG665" s="26">
        <v>2023</v>
      </c>
      <c r="AH665" s="35">
        <f t="shared" si="10"/>
        <v>2</v>
      </c>
      <c r="AI665" s="35">
        <v>1</v>
      </c>
    </row>
    <row r="666" spans="1:35" x14ac:dyDescent="0.2">
      <c r="A666" s="21" t="s">
        <v>2086</v>
      </c>
      <c r="B666" s="21" t="s">
        <v>86</v>
      </c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>
        <v>2011</v>
      </c>
      <c r="V666" s="35"/>
      <c r="W666" s="35"/>
      <c r="X666" s="35"/>
      <c r="Y666" s="35"/>
      <c r="Z666" s="35"/>
      <c r="AA666" s="35"/>
      <c r="AB666" s="26"/>
      <c r="AC666" s="26"/>
      <c r="AD666" s="26"/>
      <c r="AE666" s="26"/>
      <c r="AF666" s="26"/>
      <c r="AG666" s="26">
        <v>2023</v>
      </c>
      <c r="AH666" s="35">
        <f t="shared" si="10"/>
        <v>2</v>
      </c>
      <c r="AI666" s="35">
        <v>1</v>
      </c>
    </row>
    <row r="667" spans="1:35" x14ac:dyDescent="0.2">
      <c r="A667" s="24" t="s">
        <v>2087</v>
      </c>
      <c r="B667" s="24" t="s">
        <v>288</v>
      </c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26"/>
      <c r="AC667" s="26"/>
      <c r="AD667" s="26"/>
      <c r="AE667" s="26"/>
      <c r="AF667" s="26">
        <v>2022</v>
      </c>
      <c r="AG667" s="26">
        <v>2023</v>
      </c>
      <c r="AH667" s="35">
        <f t="shared" si="10"/>
        <v>2</v>
      </c>
      <c r="AI667" s="35">
        <v>2</v>
      </c>
    </row>
    <row r="668" spans="1:35" x14ac:dyDescent="0.2">
      <c r="A668" s="24" t="s">
        <v>2088</v>
      </c>
      <c r="B668" s="24" t="s">
        <v>61</v>
      </c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>
        <v>2003</v>
      </c>
      <c r="N668" s="35">
        <v>2004</v>
      </c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26"/>
      <c r="AC668" s="26"/>
      <c r="AD668" s="26"/>
      <c r="AE668" s="26"/>
      <c r="AF668" s="26"/>
      <c r="AG668" s="26"/>
      <c r="AH668" s="35">
        <f t="shared" si="10"/>
        <v>2</v>
      </c>
      <c r="AI668" s="35">
        <v>0</v>
      </c>
    </row>
    <row r="669" spans="1:35" x14ac:dyDescent="0.2">
      <c r="A669" s="24" t="s">
        <v>2089</v>
      </c>
      <c r="B669" s="27" t="s">
        <v>369</v>
      </c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>
        <v>2011</v>
      </c>
      <c r="V669" s="35">
        <v>2012</v>
      </c>
      <c r="W669" s="35"/>
      <c r="X669" s="35"/>
      <c r="Y669" s="35"/>
      <c r="Z669" s="35"/>
      <c r="AA669" s="35">
        <v>2017</v>
      </c>
      <c r="AB669" s="26">
        <v>2018</v>
      </c>
      <c r="AC669" s="26">
        <v>2019</v>
      </c>
      <c r="AD669" s="26">
        <v>2020</v>
      </c>
      <c r="AE669" s="26"/>
      <c r="AF669" s="26"/>
      <c r="AG669" s="26"/>
      <c r="AH669" s="35">
        <f t="shared" si="10"/>
        <v>6</v>
      </c>
      <c r="AI669" s="35">
        <v>0</v>
      </c>
    </row>
    <row r="670" spans="1:35" x14ac:dyDescent="0.2">
      <c r="A670" s="27" t="s">
        <v>2090</v>
      </c>
      <c r="B670" s="27" t="s">
        <v>199</v>
      </c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>
        <v>2012</v>
      </c>
      <c r="W670" s="35">
        <v>2013</v>
      </c>
      <c r="X670" s="35">
        <v>2014</v>
      </c>
      <c r="Y670" s="35">
        <v>2015</v>
      </c>
      <c r="Z670" s="35">
        <v>2016</v>
      </c>
      <c r="AA670" s="35"/>
      <c r="AB670" s="26"/>
      <c r="AC670" s="26"/>
      <c r="AD670" s="26"/>
      <c r="AE670" s="26"/>
      <c r="AF670" s="26"/>
      <c r="AG670" s="26"/>
      <c r="AH670" s="35">
        <f t="shared" si="10"/>
        <v>5</v>
      </c>
      <c r="AI670" s="35">
        <v>0</v>
      </c>
    </row>
    <row r="671" spans="1:35" x14ac:dyDescent="0.2">
      <c r="A671" s="27" t="s">
        <v>2091</v>
      </c>
      <c r="B671" s="27" t="s">
        <v>199</v>
      </c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>
        <v>2017</v>
      </c>
      <c r="AB671" s="26"/>
      <c r="AC671" s="26"/>
      <c r="AD671" s="26"/>
      <c r="AE671" s="26"/>
      <c r="AF671" s="26"/>
      <c r="AG671" s="26"/>
      <c r="AH671" s="35">
        <f t="shared" si="10"/>
        <v>1</v>
      </c>
      <c r="AI671" s="35">
        <v>0</v>
      </c>
    </row>
    <row r="672" spans="1:35" x14ac:dyDescent="0.2">
      <c r="A672" s="24" t="s">
        <v>2092</v>
      </c>
      <c r="B672" s="24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>
        <v>2011</v>
      </c>
      <c r="V672" s="35"/>
      <c r="W672" s="35"/>
      <c r="X672" s="35"/>
      <c r="Y672" s="35"/>
      <c r="Z672" s="35"/>
      <c r="AA672" s="35"/>
      <c r="AB672" s="26"/>
      <c r="AC672" s="26"/>
      <c r="AD672" s="26"/>
      <c r="AE672" s="26"/>
      <c r="AF672" s="26"/>
      <c r="AG672" s="26"/>
      <c r="AH672" s="35">
        <f t="shared" si="10"/>
        <v>1</v>
      </c>
      <c r="AI672" s="35">
        <v>0</v>
      </c>
    </row>
    <row r="673" spans="1:35" x14ac:dyDescent="0.2">
      <c r="A673" s="24" t="s">
        <v>2093</v>
      </c>
      <c r="B673" s="24" t="s">
        <v>72</v>
      </c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26"/>
      <c r="AC673" s="26"/>
      <c r="AD673" s="26"/>
      <c r="AE673" s="26">
        <v>2021</v>
      </c>
      <c r="AF673" s="26">
        <v>2022</v>
      </c>
      <c r="AG673" s="26">
        <v>2023</v>
      </c>
      <c r="AH673" s="35">
        <f t="shared" si="10"/>
        <v>3</v>
      </c>
      <c r="AI673" s="35">
        <v>3</v>
      </c>
    </row>
    <row r="674" spans="1:35" x14ac:dyDescent="0.2">
      <c r="A674" s="24" t="s">
        <v>2094</v>
      </c>
      <c r="B674" s="24" t="s">
        <v>72</v>
      </c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26"/>
      <c r="AC674" s="26"/>
      <c r="AD674" s="26"/>
      <c r="AE674" s="26"/>
      <c r="AF674" s="26"/>
      <c r="AG674" s="26">
        <v>2023</v>
      </c>
      <c r="AH674" s="35">
        <f t="shared" si="10"/>
        <v>1</v>
      </c>
      <c r="AI674" s="35">
        <v>1</v>
      </c>
    </row>
    <row r="675" spans="1:35" x14ac:dyDescent="0.2">
      <c r="A675" s="24" t="s">
        <v>2095</v>
      </c>
      <c r="B675" s="27" t="s">
        <v>163</v>
      </c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>
        <v>2014</v>
      </c>
      <c r="Y675" s="35">
        <v>2015</v>
      </c>
      <c r="Z675" s="35"/>
      <c r="AA675" s="35"/>
      <c r="AB675" s="26"/>
      <c r="AC675" s="26">
        <v>2019</v>
      </c>
      <c r="AD675" s="26">
        <v>2020</v>
      </c>
      <c r="AE675" s="26"/>
      <c r="AF675" s="26"/>
      <c r="AG675" s="31">
        <v>2023</v>
      </c>
      <c r="AH675" s="35">
        <f t="shared" si="10"/>
        <v>5</v>
      </c>
      <c r="AI675" s="35">
        <v>1</v>
      </c>
    </row>
    <row r="676" spans="1:35" x14ac:dyDescent="0.2">
      <c r="A676" s="24" t="s">
        <v>2096</v>
      </c>
      <c r="B676" s="27" t="s">
        <v>53</v>
      </c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>
        <v>2014</v>
      </c>
      <c r="Y676" s="35"/>
      <c r="Z676" s="35"/>
      <c r="AA676" s="35"/>
      <c r="AB676" s="26"/>
      <c r="AC676" s="26"/>
      <c r="AD676" s="26"/>
      <c r="AE676" s="26"/>
      <c r="AF676" s="26"/>
      <c r="AG676" s="26"/>
      <c r="AH676" s="35">
        <f t="shared" si="10"/>
        <v>1</v>
      </c>
      <c r="AI676" s="35">
        <v>0</v>
      </c>
    </row>
    <row r="677" spans="1:35" x14ac:dyDescent="0.2">
      <c r="A677" s="24" t="s">
        <v>2097</v>
      </c>
      <c r="B677" s="27" t="s">
        <v>75</v>
      </c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>
        <v>2015</v>
      </c>
      <c r="Z677" s="35">
        <v>2016</v>
      </c>
      <c r="AA677" s="35"/>
      <c r="AB677" s="26"/>
      <c r="AC677" s="26"/>
      <c r="AD677" s="26"/>
      <c r="AE677" s="26"/>
      <c r="AF677" s="26"/>
      <c r="AG677" s="26"/>
      <c r="AH677" s="35">
        <f t="shared" si="10"/>
        <v>2</v>
      </c>
      <c r="AI677" s="35">
        <v>0</v>
      </c>
    </row>
    <row r="678" spans="1:35" x14ac:dyDescent="0.2">
      <c r="A678" s="24" t="s">
        <v>2098</v>
      </c>
      <c r="B678" s="27" t="s">
        <v>77</v>
      </c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26"/>
      <c r="AC678" s="26"/>
      <c r="AD678" s="26"/>
      <c r="AE678" s="26"/>
      <c r="AF678" s="26"/>
      <c r="AG678" s="26">
        <v>2023</v>
      </c>
      <c r="AH678" s="35">
        <f t="shared" si="10"/>
        <v>1</v>
      </c>
      <c r="AI678" s="35">
        <v>1</v>
      </c>
    </row>
    <row r="679" spans="1:35" x14ac:dyDescent="0.2">
      <c r="A679" s="24" t="s">
        <v>2099</v>
      </c>
      <c r="B679" s="27" t="s">
        <v>211</v>
      </c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26"/>
      <c r="AC679" s="26"/>
      <c r="AD679" s="26"/>
      <c r="AE679" s="26"/>
      <c r="AF679" s="26"/>
      <c r="AG679" s="31">
        <v>2023</v>
      </c>
      <c r="AH679" s="35">
        <f t="shared" si="10"/>
        <v>1</v>
      </c>
      <c r="AI679" s="35">
        <v>1</v>
      </c>
    </row>
    <row r="680" spans="1:35" x14ac:dyDescent="0.2">
      <c r="A680" s="27" t="s">
        <v>2100</v>
      </c>
      <c r="B680" s="24" t="s">
        <v>65</v>
      </c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>
        <v>2008</v>
      </c>
      <c r="S680" s="35">
        <v>2009</v>
      </c>
      <c r="T680" s="35">
        <v>2010</v>
      </c>
      <c r="U680" s="35">
        <v>2011</v>
      </c>
      <c r="V680" s="35"/>
      <c r="W680" s="35"/>
      <c r="X680" s="35"/>
      <c r="Y680" s="35"/>
      <c r="Z680" s="35">
        <v>2016</v>
      </c>
      <c r="AA680" s="35">
        <v>2017</v>
      </c>
      <c r="AB680" s="26"/>
      <c r="AC680" s="26"/>
      <c r="AD680" s="26"/>
      <c r="AE680" s="26"/>
      <c r="AF680" s="26"/>
      <c r="AG680" s="26"/>
      <c r="AH680" s="35">
        <f t="shared" si="10"/>
        <v>6</v>
      </c>
      <c r="AI680" s="35">
        <v>0</v>
      </c>
    </row>
    <row r="681" spans="1:35" x14ac:dyDescent="0.2">
      <c r="A681" s="27" t="s">
        <v>2101</v>
      </c>
      <c r="B681" s="24" t="s">
        <v>104</v>
      </c>
      <c r="C681" s="35">
        <v>1993</v>
      </c>
      <c r="D681" s="35">
        <v>1994</v>
      </c>
      <c r="E681" s="35">
        <v>1995</v>
      </c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26"/>
      <c r="AC681" s="26"/>
      <c r="AD681" s="26"/>
      <c r="AE681" s="26"/>
      <c r="AF681" s="26"/>
      <c r="AG681" s="26"/>
      <c r="AH681" s="35">
        <f t="shared" si="10"/>
        <v>3</v>
      </c>
      <c r="AI681" s="35">
        <v>0</v>
      </c>
    </row>
    <row r="682" spans="1:35" x14ac:dyDescent="0.2">
      <c r="A682" s="27" t="s">
        <v>2102</v>
      </c>
      <c r="B682" s="24" t="s">
        <v>82</v>
      </c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26">
        <v>2018</v>
      </c>
      <c r="AC682" s="26">
        <v>2019</v>
      </c>
      <c r="AD682" s="26">
        <v>2020</v>
      </c>
      <c r="AE682" s="26">
        <v>2021</v>
      </c>
      <c r="AF682" s="26">
        <v>2022</v>
      </c>
      <c r="AG682" s="31">
        <v>2023</v>
      </c>
      <c r="AH682" s="35">
        <f t="shared" si="10"/>
        <v>6</v>
      </c>
      <c r="AI682" s="35">
        <v>6</v>
      </c>
    </row>
    <row r="683" spans="1:35" x14ac:dyDescent="0.2">
      <c r="A683" s="27" t="s">
        <v>2103</v>
      </c>
      <c r="B683" s="24" t="s">
        <v>77</v>
      </c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>
        <v>2008</v>
      </c>
      <c r="S683" s="35">
        <v>2009</v>
      </c>
      <c r="T683" s="35">
        <v>2010</v>
      </c>
      <c r="U683" s="35">
        <v>2011</v>
      </c>
      <c r="V683" s="35">
        <v>2012</v>
      </c>
      <c r="W683" s="35">
        <v>2013</v>
      </c>
      <c r="X683" s="35">
        <v>2014</v>
      </c>
      <c r="Y683" s="35">
        <v>2015</v>
      </c>
      <c r="Z683" s="35">
        <v>2016</v>
      </c>
      <c r="AA683" s="35">
        <v>2017</v>
      </c>
      <c r="AB683" s="26"/>
      <c r="AC683" s="26"/>
      <c r="AD683" s="26"/>
      <c r="AE683" s="26"/>
      <c r="AF683" s="26"/>
      <c r="AG683" s="26"/>
      <c r="AH683" s="35">
        <f t="shared" si="10"/>
        <v>10</v>
      </c>
      <c r="AI683" s="35">
        <v>0</v>
      </c>
    </row>
    <row r="684" spans="1:35" x14ac:dyDescent="0.2">
      <c r="A684" s="24" t="s">
        <v>2104</v>
      </c>
      <c r="B684" s="27" t="s">
        <v>53</v>
      </c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>
        <v>2012</v>
      </c>
      <c r="W684" s="35">
        <v>2013</v>
      </c>
      <c r="X684" s="35">
        <v>2014</v>
      </c>
      <c r="Y684" s="35"/>
      <c r="Z684" s="35"/>
      <c r="AA684" s="35"/>
      <c r="AB684" s="26"/>
      <c r="AC684" s="26"/>
      <c r="AD684" s="26"/>
      <c r="AE684" s="26"/>
      <c r="AF684" s="26"/>
      <c r="AG684" s="26"/>
      <c r="AH684" s="35">
        <f t="shared" si="10"/>
        <v>3</v>
      </c>
      <c r="AI684" s="35">
        <v>0</v>
      </c>
    </row>
    <row r="685" spans="1:35" x14ac:dyDescent="0.2">
      <c r="A685" s="27" t="s">
        <v>2105</v>
      </c>
      <c r="B685" s="24" t="s">
        <v>61</v>
      </c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26">
        <v>2018</v>
      </c>
      <c r="AC685" s="26">
        <v>2019</v>
      </c>
      <c r="AD685" s="26">
        <v>2020</v>
      </c>
      <c r="AE685" s="26">
        <v>2021</v>
      </c>
      <c r="AF685" s="26">
        <v>2022</v>
      </c>
      <c r="AG685" s="26"/>
      <c r="AH685" s="35">
        <f t="shared" si="10"/>
        <v>5</v>
      </c>
      <c r="AI685" s="35">
        <v>0</v>
      </c>
    </row>
    <row r="686" spans="1:35" x14ac:dyDescent="0.2">
      <c r="A686" s="27" t="s">
        <v>2106</v>
      </c>
      <c r="B686" s="27" t="s">
        <v>84</v>
      </c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26"/>
      <c r="AC686" s="26"/>
      <c r="AD686" s="26"/>
      <c r="AE686" s="26"/>
      <c r="AF686" s="26">
        <v>2022</v>
      </c>
      <c r="AG686" s="26"/>
      <c r="AH686" s="35">
        <f t="shared" si="10"/>
        <v>1</v>
      </c>
      <c r="AI686" s="35">
        <v>0</v>
      </c>
    </row>
    <row r="687" spans="1:35" x14ac:dyDescent="0.2">
      <c r="A687" s="24" t="s">
        <v>2107</v>
      </c>
      <c r="B687" s="27" t="s">
        <v>77</v>
      </c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>
        <v>2013</v>
      </c>
      <c r="X687" s="35">
        <v>2014</v>
      </c>
      <c r="Y687" s="35">
        <v>2015</v>
      </c>
      <c r="Z687" s="35">
        <v>2016</v>
      </c>
      <c r="AA687" s="35">
        <v>2017</v>
      </c>
      <c r="AB687" s="26">
        <v>2018</v>
      </c>
      <c r="AC687" s="26">
        <v>2019</v>
      </c>
      <c r="AD687" s="26"/>
      <c r="AE687" s="26"/>
      <c r="AF687" s="26"/>
      <c r="AG687" s="26"/>
      <c r="AH687" s="35">
        <f t="shared" si="10"/>
        <v>7</v>
      </c>
      <c r="AI687" s="35">
        <v>0</v>
      </c>
    </row>
    <row r="688" spans="1:35" x14ac:dyDescent="0.2">
      <c r="A688" s="27" t="s">
        <v>2108</v>
      </c>
      <c r="B688" s="24" t="s">
        <v>106</v>
      </c>
      <c r="C688" s="35"/>
      <c r="D688" s="35"/>
      <c r="E688" s="35"/>
      <c r="F688" s="35"/>
      <c r="G688" s="35">
        <v>1997</v>
      </c>
      <c r="H688" s="35">
        <v>1998</v>
      </c>
      <c r="I688" s="35">
        <v>1999</v>
      </c>
      <c r="J688" s="35">
        <v>2000</v>
      </c>
      <c r="K688" s="35">
        <v>2001</v>
      </c>
      <c r="L688" s="35">
        <v>2002</v>
      </c>
      <c r="M688" s="35">
        <v>2003</v>
      </c>
      <c r="N688" s="35"/>
      <c r="O688" s="35"/>
      <c r="P688" s="35"/>
      <c r="Q688" s="35"/>
      <c r="R688" s="35">
        <v>2008</v>
      </c>
      <c r="S688" s="35"/>
      <c r="T688" s="35"/>
      <c r="U688" s="35"/>
      <c r="V688" s="35"/>
      <c r="W688" s="35"/>
      <c r="X688" s="35"/>
      <c r="Y688" s="35"/>
      <c r="Z688" s="35"/>
      <c r="AA688" s="35"/>
      <c r="AB688" s="26"/>
      <c r="AC688" s="26"/>
      <c r="AD688" s="26"/>
      <c r="AE688" s="26"/>
      <c r="AF688" s="26"/>
      <c r="AG688" s="26"/>
      <c r="AH688" s="35">
        <f t="shared" si="10"/>
        <v>8</v>
      </c>
      <c r="AI688" s="35">
        <v>0</v>
      </c>
    </row>
    <row r="689" spans="1:35" x14ac:dyDescent="0.2">
      <c r="A689" s="27" t="s">
        <v>2109</v>
      </c>
      <c r="B689" s="27" t="s">
        <v>199</v>
      </c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v>2016</v>
      </c>
      <c r="AA689" s="35">
        <v>2017</v>
      </c>
      <c r="AB689" s="26">
        <v>2018</v>
      </c>
      <c r="AC689" s="26">
        <v>2019</v>
      </c>
      <c r="AD689" s="26">
        <v>2020</v>
      </c>
      <c r="AE689" s="26">
        <v>2021</v>
      </c>
      <c r="AF689" s="26">
        <v>2022</v>
      </c>
      <c r="AG689" s="26">
        <v>2023</v>
      </c>
      <c r="AH689" s="35">
        <f t="shared" si="10"/>
        <v>8</v>
      </c>
      <c r="AI689" s="35">
        <v>8</v>
      </c>
    </row>
    <row r="690" spans="1:35" x14ac:dyDescent="0.2">
      <c r="A690" s="27" t="s">
        <v>2110</v>
      </c>
      <c r="B690" s="27" t="s">
        <v>67</v>
      </c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26"/>
      <c r="AC690" s="26"/>
      <c r="AD690" s="26"/>
      <c r="AE690" s="26"/>
      <c r="AF690" s="26"/>
      <c r="AG690" s="26">
        <v>2023</v>
      </c>
      <c r="AH690" s="35">
        <f t="shared" si="10"/>
        <v>1</v>
      </c>
      <c r="AI690" s="35">
        <v>1</v>
      </c>
    </row>
    <row r="691" spans="1:35" x14ac:dyDescent="0.2">
      <c r="A691" s="24" t="s">
        <v>2111</v>
      </c>
      <c r="B691" s="24" t="s">
        <v>53</v>
      </c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>
        <v>2009</v>
      </c>
      <c r="T691" s="35"/>
      <c r="U691" s="35"/>
      <c r="V691" s="35"/>
      <c r="W691" s="35"/>
      <c r="X691" s="35"/>
      <c r="Y691" s="35"/>
      <c r="Z691" s="35"/>
      <c r="AA691" s="35"/>
      <c r="AB691" s="26"/>
      <c r="AC691" s="26"/>
      <c r="AD691" s="26"/>
      <c r="AE691" s="26"/>
      <c r="AF691" s="26"/>
      <c r="AG691" s="26"/>
      <c r="AH691" s="35">
        <f t="shared" si="10"/>
        <v>1</v>
      </c>
      <c r="AI691" s="35">
        <v>0</v>
      </c>
    </row>
    <row r="692" spans="1:35" x14ac:dyDescent="0.2">
      <c r="A692" s="24" t="s">
        <v>2112</v>
      </c>
      <c r="B692" s="24" t="s">
        <v>375</v>
      </c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26">
        <v>2018</v>
      </c>
      <c r="AC692" s="26">
        <v>2019</v>
      </c>
      <c r="AD692" s="26">
        <v>2020</v>
      </c>
      <c r="AE692" s="26">
        <v>2021</v>
      </c>
      <c r="AF692" s="31">
        <v>2022</v>
      </c>
      <c r="AG692" s="26">
        <v>2023</v>
      </c>
      <c r="AH692" s="35">
        <f t="shared" si="10"/>
        <v>6</v>
      </c>
      <c r="AI692" s="35">
        <v>6</v>
      </c>
    </row>
    <row r="693" spans="1:35" x14ac:dyDescent="0.2">
      <c r="A693" s="24" t="s">
        <v>2113</v>
      </c>
      <c r="B693" s="24" t="s">
        <v>84</v>
      </c>
      <c r="C693" s="35"/>
      <c r="D693" s="35"/>
      <c r="E693" s="35"/>
      <c r="F693" s="35"/>
      <c r="G693" s="35"/>
      <c r="H693" s="35"/>
      <c r="I693" s="35"/>
      <c r="J693" s="35">
        <v>2000</v>
      </c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26"/>
      <c r="AC693" s="26"/>
      <c r="AD693" s="26"/>
      <c r="AE693" s="26"/>
      <c r="AF693" s="26"/>
      <c r="AG693" s="26"/>
      <c r="AH693" s="35">
        <f t="shared" si="10"/>
        <v>1</v>
      </c>
      <c r="AI693" s="35">
        <v>0</v>
      </c>
    </row>
    <row r="694" spans="1:35" x14ac:dyDescent="0.2">
      <c r="A694" s="24" t="s">
        <v>2114</v>
      </c>
      <c r="B694" s="24" t="s">
        <v>106</v>
      </c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26"/>
      <c r="AC694" s="26"/>
      <c r="AD694" s="26"/>
      <c r="AE694" s="26"/>
      <c r="AF694" s="26"/>
      <c r="AG694" s="26">
        <v>2023</v>
      </c>
      <c r="AH694" s="35">
        <f t="shared" si="10"/>
        <v>1</v>
      </c>
      <c r="AI694" s="35">
        <v>1</v>
      </c>
    </row>
    <row r="695" spans="1:35" x14ac:dyDescent="0.2">
      <c r="A695" s="24" t="s">
        <v>2115</v>
      </c>
      <c r="B695" s="24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>
        <v>2013</v>
      </c>
      <c r="X695" s="35">
        <v>2014</v>
      </c>
      <c r="Y695" s="35"/>
      <c r="Z695" s="35"/>
      <c r="AA695" s="35"/>
      <c r="AB695" s="26"/>
      <c r="AC695" s="26"/>
      <c r="AD695" s="26"/>
      <c r="AE695" s="26"/>
      <c r="AF695" s="26"/>
      <c r="AG695" s="26"/>
      <c r="AH695" s="35">
        <f t="shared" si="10"/>
        <v>2</v>
      </c>
      <c r="AI695" s="35">
        <v>0</v>
      </c>
    </row>
    <row r="696" spans="1:35" x14ac:dyDescent="0.2">
      <c r="A696" s="24" t="s">
        <v>2116</v>
      </c>
      <c r="B696" s="24" t="s">
        <v>53</v>
      </c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>
        <v>2004</v>
      </c>
      <c r="O696" s="35"/>
      <c r="P696" s="35"/>
      <c r="Q696" s="35">
        <v>2007</v>
      </c>
      <c r="R696" s="35"/>
      <c r="S696" s="35">
        <v>2009</v>
      </c>
      <c r="T696" s="35">
        <v>2010</v>
      </c>
      <c r="U696" s="35">
        <v>2011</v>
      </c>
      <c r="V696" s="35">
        <v>2012</v>
      </c>
      <c r="W696" s="35">
        <v>2013</v>
      </c>
      <c r="X696" s="35"/>
      <c r="Y696" s="35"/>
      <c r="Z696" s="35"/>
      <c r="AA696" s="35"/>
      <c r="AB696" s="26"/>
      <c r="AC696" s="26"/>
      <c r="AD696" s="26"/>
      <c r="AE696" s="26"/>
      <c r="AF696" s="26"/>
      <c r="AG696" s="26"/>
      <c r="AH696" s="35">
        <f t="shared" si="10"/>
        <v>7</v>
      </c>
      <c r="AI696" s="35">
        <v>0</v>
      </c>
    </row>
    <row r="697" spans="1:35" x14ac:dyDescent="0.2">
      <c r="A697" s="24" t="s">
        <v>2117</v>
      </c>
      <c r="B697" s="27" t="s">
        <v>86</v>
      </c>
      <c r="C697" s="35">
        <v>1993</v>
      </c>
      <c r="D697" s="35">
        <v>1994</v>
      </c>
      <c r="E697" s="35"/>
      <c r="F697" s="35">
        <v>1996</v>
      </c>
      <c r="G697" s="35">
        <v>1997</v>
      </c>
      <c r="H697" s="35">
        <v>1998</v>
      </c>
      <c r="I697" s="35">
        <v>1999</v>
      </c>
      <c r="J697" s="35">
        <v>2000</v>
      </c>
      <c r="K697" s="35">
        <v>2001</v>
      </c>
      <c r="L697" s="35">
        <v>2002</v>
      </c>
      <c r="M697" s="35">
        <v>2003</v>
      </c>
      <c r="N697" s="35">
        <v>2004</v>
      </c>
      <c r="O697" s="35">
        <v>2005</v>
      </c>
      <c r="P697" s="35">
        <v>2006</v>
      </c>
      <c r="Q697" s="35">
        <v>2007</v>
      </c>
      <c r="R697" s="35">
        <v>2008</v>
      </c>
      <c r="S697" s="35">
        <v>2009</v>
      </c>
      <c r="T697" s="35">
        <v>2010</v>
      </c>
      <c r="U697" s="35">
        <v>2011</v>
      </c>
      <c r="V697" s="35">
        <v>2012</v>
      </c>
      <c r="W697" s="35">
        <v>2013</v>
      </c>
      <c r="X697" s="35">
        <v>2014</v>
      </c>
      <c r="Y697" s="35">
        <v>2015</v>
      </c>
      <c r="Z697" s="35">
        <v>2016</v>
      </c>
      <c r="AA697" s="35">
        <v>2017</v>
      </c>
      <c r="AB697" s="26">
        <v>2018</v>
      </c>
      <c r="AC697" s="26">
        <v>2019</v>
      </c>
      <c r="AD697" s="26">
        <v>2020</v>
      </c>
      <c r="AE697" s="26">
        <v>2021</v>
      </c>
      <c r="AF697" s="26">
        <v>2022</v>
      </c>
      <c r="AG697" s="26">
        <v>2023</v>
      </c>
      <c r="AH697" s="35">
        <f t="shared" si="10"/>
        <v>30</v>
      </c>
      <c r="AI697" s="35">
        <v>28</v>
      </c>
    </row>
    <row r="698" spans="1:35" x14ac:dyDescent="0.2">
      <c r="A698" s="27" t="s">
        <v>2118</v>
      </c>
      <c r="B698" s="27" t="s">
        <v>86</v>
      </c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26"/>
      <c r="AC698" s="26"/>
      <c r="AD698" s="26">
        <v>2020</v>
      </c>
      <c r="AE698" s="26"/>
      <c r="AF698" s="26">
        <v>2022</v>
      </c>
      <c r="AG698" s="26">
        <v>2023</v>
      </c>
      <c r="AH698" s="35">
        <f t="shared" si="10"/>
        <v>3</v>
      </c>
      <c r="AI698" s="35">
        <v>2</v>
      </c>
    </row>
    <row r="699" spans="1:35" x14ac:dyDescent="0.2">
      <c r="A699" s="24" t="s">
        <v>2119</v>
      </c>
      <c r="B699" s="27" t="s">
        <v>188</v>
      </c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>
        <v>2014</v>
      </c>
      <c r="Y699" s="35"/>
      <c r="Z699" s="35"/>
      <c r="AA699" s="35"/>
      <c r="AB699" s="26"/>
      <c r="AC699" s="26"/>
      <c r="AD699" s="26"/>
      <c r="AE699" s="26"/>
      <c r="AF699" s="26"/>
      <c r="AG699" s="26"/>
      <c r="AH699" s="35">
        <f t="shared" si="10"/>
        <v>1</v>
      </c>
      <c r="AI699" s="35">
        <v>0</v>
      </c>
    </row>
    <row r="700" spans="1:35" x14ac:dyDescent="0.2">
      <c r="A700" s="27" t="s">
        <v>2120</v>
      </c>
      <c r="B700" s="24" t="s">
        <v>150</v>
      </c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>
        <v>2005</v>
      </c>
      <c r="P700" s="35">
        <v>2006</v>
      </c>
      <c r="Q700" s="35">
        <v>2007</v>
      </c>
      <c r="R700" s="35">
        <v>2008</v>
      </c>
      <c r="S700" s="35"/>
      <c r="T700" s="35">
        <v>2010</v>
      </c>
      <c r="U700" s="35">
        <v>2011</v>
      </c>
      <c r="V700" s="35">
        <v>2012</v>
      </c>
      <c r="W700" s="35">
        <v>2013</v>
      </c>
      <c r="X700" s="35">
        <v>2014</v>
      </c>
      <c r="Y700" s="35">
        <v>2015</v>
      </c>
      <c r="Z700" s="35">
        <v>2016</v>
      </c>
      <c r="AA700" s="35">
        <v>2017</v>
      </c>
      <c r="AB700" s="26">
        <v>2018</v>
      </c>
      <c r="AC700" s="26">
        <v>2019</v>
      </c>
      <c r="AD700" s="26">
        <v>2020</v>
      </c>
      <c r="AE700" s="26">
        <v>2021</v>
      </c>
      <c r="AF700" s="26">
        <v>2022</v>
      </c>
      <c r="AG700" s="26"/>
      <c r="AH700" s="35">
        <f t="shared" si="10"/>
        <v>17</v>
      </c>
      <c r="AI700" s="35">
        <v>0</v>
      </c>
    </row>
    <row r="701" spans="1:35" x14ac:dyDescent="0.2">
      <c r="A701" s="27" t="s">
        <v>2121</v>
      </c>
      <c r="B701" s="24" t="s">
        <v>97</v>
      </c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26">
        <v>2018</v>
      </c>
      <c r="AC701" s="26">
        <v>2019</v>
      </c>
      <c r="AD701" s="26">
        <v>2020</v>
      </c>
      <c r="AE701" s="26"/>
      <c r="AF701" s="26"/>
      <c r="AG701" s="26"/>
      <c r="AH701" s="35">
        <f t="shared" si="10"/>
        <v>3</v>
      </c>
      <c r="AI701" s="35">
        <v>0</v>
      </c>
    </row>
    <row r="702" spans="1:35" x14ac:dyDescent="0.2">
      <c r="A702" s="27" t="s">
        <v>2122</v>
      </c>
      <c r="B702" s="24" t="s">
        <v>86</v>
      </c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>
        <v>2008</v>
      </c>
      <c r="S702" s="35">
        <v>2009</v>
      </c>
      <c r="T702" s="35">
        <v>2010</v>
      </c>
      <c r="U702" s="35">
        <v>2011</v>
      </c>
      <c r="V702" s="35">
        <v>2012</v>
      </c>
      <c r="W702" s="35">
        <v>2013</v>
      </c>
      <c r="X702" s="35">
        <v>2014</v>
      </c>
      <c r="Y702" s="35">
        <v>2015</v>
      </c>
      <c r="Z702" s="35">
        <v>2016</v>
      </c>
      <c r="AA702" s="35">
        <v>2017</v>
      </c>
      <c r="AB702" s="26">
        <v>2018</v>
      </c>
      <c r="AC702" s="26"/>
      <c r="AD702" s="26"/>
      <c r="AE702" s="26"/>
      <c r="AF702" s="26"/>
      <c r="AG702" s="26"/>
      <c r="AH702" s="35">
        <f t="shared" si="10"/>
        <v>11</v>
      </c>
      <c r="AI702" s="35">
        <v>0</v>
      </c>
    </row>
    <row r="703" spans="1:35" x14ac:dyDescent="0.2">
      <c r="A703" s="27" t="s">
        <v>2123</v>
      </c>
      <c r="B703" s="27" t="s">
        <v>150</v>
      </c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>
        <v>2011</v>
      </c>
      <c r="V703" s="35">
        <v>2012</v>
      </c>
      <c r="W703" s="35"/>
      <c r="X703" s="35">
        <v>2014</v>
      </c>
      <c r="Y703" s="35">
        <v>2015</v>
      </c>
      <c r="Z703" s="35">
        <v>2016</v>
      </c>
      <c r="AA703" s="35">
        <v>2017</v>
      </c>
      <c r="AB703" s="26">
        <v>2018</v>
      </c>
      <c r="AC703" s="26">
        <v>2019</v>
      </c>
      <c r="AD703" s="26">
        <v>2020</v>
      </c>
      <c r="AE703" s="26">
        <v>2021</v>
      </c>
      <c r="AF703" s="31">
        <v>2022</v>
      </c>
      <c r="AG703" s="31"/>
      <c r="AH703" s="35">
        <f t="shared" si="10"/>
        <v>11</v>
      </c>
      <c r="AI703" s="35">
        <v>0</v>
      </c>
    </row>
    <row r="704" spans="1:35" x14ac:dyDescent="0.2">
      <c r="A704" s="27" t="s">
        <v>2124</v>
      </c>
      <c r="B704" s="24" t="s">
        <v>347</v>
      </c>
      <c r="C704" s="35"/>
      <c r="D704" s="35"/>
      <c r="E704" s="35">
        <v>1995</v>
      </c>
      <c r="F704" s="35">
        <v>1996</v>
      </c>
      <c r="G704" s="35">
        <v>1997</v>
      </c>
      <c r="H704" s="35">
        <v>1998</v>
      </c>
      <c r="I704" s="35">
        <v>1999</v>
      </c>
      <c r="J704" s="35">
        <v>2000</v>
      </c>
      <c r="K704" s="35"/>
      <c r="L704" s="35">
        <v>2002</v>
      </c>
      <c r="M704" s="35">
        <v>2003</v>
      </c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26"/>
      <c r="AC704" s="26"/>
      <c r="AD704" s="26"/>
      <c r="AE704" s="26"/>
      <c r="AF704" s="26"/>
      <c r="AG704" s="26"/>
      <c r="AH704" s="35">
        <f t="shared" si="10"/>
        <v>8</v>
      </c>
      <c r="AI704" s="35">
        <v>0</v>
      </c>
    </row>
    <row r="705" spans="1:35" x14ac:dyDescent="0.2">
      <c r="A705" s="24" t="s">
        <v>2125</v>
      </c>
      <c r="B705" s="27" t="s">
        <v>135</v>
      </c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>
        <v>2015</v>
      </c>
      <c r="Z705" s="35">
        <v>2016</v>
      </c>
      <c r="AA705" s="35"/>
      <c r="AB705" s="26">
        <v>2018</v>
      </c>
      <c r="AC705" s="26">
        <v>2019</v>
      </c>
      <c r="AD705" s="26"/>
      <c r="AE705" s="26"/>
      <c r="AF705" s="26"/>
      <c r="AG705" s="26"/>
      <c r="AH705" s="35">
        <f t="shared" si="10"/>
        <v>4</v>
      </c>
      <c r="AI705" s="35">
        <v>0</v>
      </c>
    </row>
    <row r="706" spans="1:35" x14ac:dyDescent="0.2">
      <c r="A706" s="27" t="s">
        <v>2126</v>
      </c>
      <c r="B706" s="27" t="s">
        <v>204</v>
      </c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26"/>
      <c r="AC706" s="26"/>
      <c r="AD706" s="26">
        <v>2020</v>
      </c>
      <c r="AE706" s="26"/>
      <c r="AF706" s="26"/>
      <c r="AG706" s="26"/>
      <c r="AH706" s="35">
        <f t="shared" si="10"/>
        <v>1</v>
      </c>
      <c r="AI706" s="35">
        <v>0</v>
      </c>
    </row>
    <row r="707" spans="1:35" x14ac:dyDescent="0.2">
      <c r="A707" s="24" t="s">
        <v>2127</v>
      </c>
      <c r="B707" s="24" t="s">
        <v>61</v>
      </c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>
        <v>2003</v>
      </c>
      <c r="N707" s="35">
        <v>2004</v>
      </c>
      <c r="O707" s="35">
        <v>2005</v>
      </c>
      <c r="P707" s="35">
        <v>2006</v>
      </c>
      <c r="Q707" s="35">
        <v>2007</v>
      </c>
      <c r="R707" s="35">
        <v>2008</v>
      </c>
      <c r="S707" s="35">
        <v>2009</v>
      </c>
      <c r="T707" s="35">
        <v>2010</v>
      </c>
      <c r="U707" s="35">
        <v>2011</v>
      </c>
      <c r="V707" s="35">
        <v>2012</v>
      </c>
      <c r="W707" s="35">
        <v>2013</v>
      </c>
      <c r="X707" s="35">
        <v>2014</v>
      </c>
      <c r="Y707" s="35">
        <v>2015</v>
      </c>
      <c r="Z707" s="35">
        <v>2016</v>
      </c>
      <c r="AA707" s="35">
        <v>2017</v>
      </c>
      <c r="AB707" s="26">
        <v>2018</v>
      </c>
      <c r="AC707" s="26">
        <v>2019</v>
      </c>
      <c r="AD707" s="26">
        <v>2020</v>
      </c>
      <c r="AE707" s="26">
        <v>2021</v>
      </c>
      <c r="AF707" s="26">
        <v>2022</v>
      </c>
      <c r="AG707" s="26">
        <v>2023</v>
      </c>
      <c r="AH707" s="35">
        <f t="shared" ref="AH707:AH770" si="11">COUNT(C707:AG707)</f>
        <v>21</v>
      </c>
      <c r="AI707" s="35">
        <v>21</v>
      </c>
    </row>
    <row r="708" spans="1:35" x14ac:dyDescent="0.2">
      <c r="A708" s="24" t="s">
        <v>2128</v>
      </c>
      <c r="B708" s="24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>
        <v>2015</v>
      </c>
      <c r="Z708" s="35"/>
      <c r="AA708" s="35"/>
      <c r="AB708" s="26">
        <v>2018</v>
      </c>
      <c r="AC708" s="26"/>
      <c r="AD708" s="26"/>
      <c r="AE708" s="26"/>
      <c r="AF708" s="26"/>
      <c r="AG708" s="26"/>
      <c r="AH708" s="35">
        <f t="shared" si="11"/>
        <v>2</v>
      </c>
      <c r="AI708" s="35">
        <v>0</v>
      </c>
    </row>
    <row r="709" spans="1:35" x14ac:dyDescent="0.2">
      <c r="A709" s="24" t="s">
        <v>2129</v>
      </c>
      <c r="B709" s="27" t="s">
        <v>77</v>
      </c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>
        <v>2012</v>
      </c>
      <c r="W709" s="35"/>
      <c r="X709" s="35"/>
      <c r="Y709" s="35"/>
      <c r="Z709" s="35"/>
      <c r="AA709" s="35"/>
      <c r="AB709" s="26"/>
      <c r="AC709" s="26"/>
      <c r="AD709" s="26"/>
      <c r="AE709" s="26"/>
      <c r="AF709" s="26"/>
      <c r="AG709" s="26"/>
      <c r="AH709" s="35">
        <f t="shared" si="11"/>
        <v>1</v>
      </c>
      <c r="AI709" s="35">
        <v>0</v>
      </c>
    </row>
    <row r="710" spans="1:35" x14ac:dyDescent="0.2">
      <c r="A710" s="27" t="s">
        <v>2130</v>
      </c>
      <c r="B710" s="24" t="s">
        <v>106</v>
      </c>
      <c r="C710" s="35"/>
      <c r="D710" s="35"/>
      <c r="E710" s="35"/>
      <c r="F710" s="35"/>
      <c r="G710" s="35"/>
      <c r="H710" s="35"/>
      <c r="I710" s="35"/>
      <c r="J710" s="35"/>
      <c r="K710" s="35">
        <v>2001</v>
      </c>
      <c r="L710" s="35"/>
      <c r="M710" s="35"/>
      <c r="N710" s="35">
        <v>2004</v>
      </c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26"/>
      <c r="AC710" s="26"/>
      <c r="AD710" s="26"/>
      <c r="AE710" s="26"/>
      <c r="AF710" s="26"/>
      <c r="AG710" s="26"/>
      <c r="AH710" s="35">
        <f t="shared" si="11"/>
        <v>2</v>
      </c>
      <c r="AI710" s="35">
        <v>0</v>
      </c>
    </row>
    <row r="711" spans="1:35" x14ac:dyDescent="0.2">
      <c r="A711" s="27" t="s">
        <v>2131</v>
      </c>
      <c r="B711" s="24" t="s">
        <v>72</v>
      </c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26">
        <v>2018</v>
      </c>
      <c r="AC711" s="26"/>
      <c r="AD711" s="26"/>
      <c r="AE711" s="26"/>
      <c r="AF711" s="26"/>
      <c r="AG711" s="26"/>
      <c r="AH711" s="35">
        <f t="shared" si="11"/>
        <v>1</v>
      </c>
      <c r="AI711" s="35">
        <v>0</v>
      </c>
    </row>
    <row r="712" spans="1:35" x14ac:dyDescent="0.2">
      <c r="A712" s="24" t="s">
        <v>2132</v>
      </c>
      <c r="B712" s="27" t="s">
        <v>117</v>
      </c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>
        <v>2014</v>
      </c>
      <c r="Y712" s="35">
        <v>2015</v>
      </c>
      <c r="Z712" s="35">
        <v>2016</v>
      </c>
      <c r="AA712" s="31">
        <v>2017</v>
      </c>
      <c r="AB712" s="31">
        <v>2018</v>
      </c>
      <c r="AC712" s="26"/>
      <c r="AD712" s="26"/>
      <c r="AE712" s="26"/>
      <c r="AF712" s="26"/>
      <c r="AG712" s="26"/>
      <c r="AH712" s="35">
        <f t="shared" si="11"/>
        <v>5</v>
      </c>
      <c r="AI712" s="35">
        <v>0</v>
      </c>
    </row>
    <row r="713" spans="1:35" x14ac:dyDescent="0.2">
      <c r="A713" s="24" t="s">
        <v>2133</v>
      </c>
      <c r="B713" s="27" t="s">
        <v>59</v>
      </c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26">
        <v>2018</v>
      </c>
      <c r="AC713" s="26"/>
      <c r="AD713" s="26"/>
      <c r="AE713" s="26"/>
      <c r="AF713" s="26"/>
      <c r="AG713" s="26"/>
      <c r="AH713" s="35">
        <f t="shared" si="11"/>
        <v>1</v>
      </c>
      <c r="AI713" s="35">
        <v>0</v>
      </c>
    </row>
    <row r="714" spans="1:35" x14ac:dyDescent="0.2">
      <c r="A714" s="27" t="s">
        <v>2134</v>
      </c>
      <c r="B714" s="27" t="s">
        <v>75</v>
      </c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26"/>
      <c r="AC714" s="26"/>
      <c r="AD714" s="26"/>
      <c r="AE714" s="26"/>
      <c r="AF714" s="26">
        <v>2022</v>
      </c>
      <c r="AG714" s="26"/>
      <c r="AH714" s="35">
        <f t="shared" si="11"/>
        <v>1</v>
      </c>
      <c r="AI714" s="35">
        <v>0</v>
      </c>
    </row>
    <row r="715" spans="1:35" x14ac:dyDescent="0.2">
      <c r="A715" s="24" t="s">
        <v>2135</v>
      </c>
      <c r="B715" s="27" t="s">
        <v>199</v>
      </c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>
        <v>2011</v>
      </c>
      <c r="V715" s="35">
        <v>2012</v>
      </c>
      <c r="W715" s="35">
        <v>2013</v>
      </c>
      <c r="X715" s="35"/>
      <c r="Y715" s="35"/>
      <c r="Z715" s="35"/>
      <c r="AA715" s="35"/>
      <c r="AB715" s="26"/>
      <c r="AC715" s="26"/>
      <c r="AD715" s="26"/>
      <c r="AE715" s="26"/>
      <c r="AF715" s="26"/>
      <c r="AG715" s="26"/>
      <c r="AH715" s="35">
        <f t="shared" si="11"/>
        <v>3</v>
      </c>
      <c r="AI715" s="35">
        <v>0</v>
      </c>
    </row>
    <row r="716" spans="1:35" x14ac:dyDescent="0.2">
      <c r="A716" s="27" t="s">
        <v>2136</v>
      </c>
      <c r="B716" s="27" t="s">
        <v>184</v>
      </c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26"/>
      <c r="AC716" s="26"/>
      <c r="AD716" s="26">
        <v>2020</v>
      </c>
      <c r="AE716" s="26">
        <v>2021</v>
      </c>
      <c r="AF716" s="26">
        <v>2022</v>
      </c>
      <c r="AG716" s="26">
        <v>2023</v>
      </c>
      <c r="AH716" s="35">
        <f t="shared" si="11"/>
        <v>4</v>
      </c>
      <c r="AI716" s="35">
        <v>4</v>
      </c>
    </row>
    <row r="717" spans="1:35" x14ac:dyDescent="0.2">
      <c r="A717" s="24" t="s">
        <v>2137</v>
      </c>
      <c r="B717" s="27" t="s">
        <v>84</v>
      </c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>
        <v>2017</v>
      </c>
      <c r="AB717" s="26"/>
      <c r="AC717" s="26">
        <v>2019</v>
      </c>
      <c r="AD717" s="26"/>
      <c r="AE717" s="26"/>
      <c r="AF717" s="26"/>
      <c r="AG717" s="26"/>
      <c r="AH717" s="35">
        <f t="shared" si="11"/>
        <v>2</v>
      </c>
      <c r="AI717" s="35">
        <v>0</v>
      </c>
    </row>
    <row r="718" spans="1:35" x14ac:dyDescent="0.2">
      <c r="A718" s="27" t="s">
        <v>2138</v>
      </c>
      <c r="B718" s="24" t="s">
        <v>188</v>
      </c>
      <c r="C718" s="35"/>
      <c r="D718" s="35"/>
      <c r="E718" s="35"/>
      <c r="F718" s="35"/>
      <c r="G718" s="35">
        <v>1997</v>
      </c>
      <c r="H718" s="35"/>
      <c r="I718" s="35">
        <v>1999</v>
      </c>
      <c r="J718" s="35"/>
      <c r="K718" s="35">
        <v>2001</v>
      </c>
      <c r="L718" s="35">
        <v>2002</v>
      </c>
      <c r="M718" s="35">
        <v>2003</v>
      </c>
      <c r="N718" s="35">
        <v>2004</v>
      </c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26"/>
      <c r="AC718" s="26"/>
      <c r="AD718" s="26"/>
      <c r="AE718" s="26"/>
      <c r="AF718" s="26"/>
      <c r="AG718" s="26"/>
      <c r="AH718" s="35">
        <f t="shared" si="11"/>
        <v>6</v>
      </c>
      <c r="AI718" s="35">
        <v>0</v>
      </c>
    </row>
    <row r="719" spans="1:35" x14ac:dyDescent="0.2">
      <c r="A719" s="24" t="s">
        <v>2139</v>
      </c>
      <c r="B719" s="24" t="s">
        <v>434</v>
      </c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>
        <v>2003</v>
      </c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26"/>
      <c r="AC719" s="26"/>
      <c r="AD719" s="26"/>
      <c r="AE719" s="26"/>
      <c r="AF719" s="26"/>
      <c r="AG719" s="26"/>
      <c r="AH719" s="35">
        <f t="shared" si="11"/>
        <v>1</v>
      </c>
      <c r="AI719" s="35">
        <v>0</v>
      </c>
    </row>
    <row r="720" spans="1:35" x14ac:dyDescent="0.2">
      <c r="A720" s="24" t="s">
        <v>2140</v>
      </c>
      <c r="B720" s="24" t="s">
        <v>184</v>
      </c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26"/>
      <c r="AC720" s="26"/>
      <c r="AD720" s="26"/>
      <c r="AE720" s="26"/>
      <c r="AF720" s="26"/>
      <c r="AG720" s="26">
        <v>2023</v>
      </c>
      <c r="AH720" s="35">
        <f t="shared" si="11"/>
        <v>1</v>
      </c>
      <c r="AI720" s="35">
        <v>1</v>
      </c>
    </row>
    <row r="721" spans="1:35" x14ac:dyDescent="0.2">
      <c r="A721" s="24" t="s">
        <v>2141</v>
      </c>
      <c r="B721" s="27" t="s">
        <v>53</v>
      </c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>
        <v>2012</v>
      </c>
      <c r="W721" s="35"/>
      <c r="X721" s="35"/>
      <c r="Y721" s="35"/>
      <c r="Z721" s="35"/>
      <c r="AA721" s="35"/>
      <c r="AB721" s="26"/>
      <c r="AC721" s="26"/>
      <c r="AD721" s="26"/>
      <c r="AE721" s="26"/>
      <c r="AF721" s="26"/>
      <c r="AG721" s="31">
        <v>2023</v>
      </c>
      <c r="AH721" s="35">
        <f t="shared" si="11"/>
        <v>2</v>
      </c>
      <c r="AI721" s="35">
        <v>1</v>
      </c>
    </row>
    <row r="722" spans="1:35" x14ac:dyDescent="0.2">
      <c r="A722" s="24" t="s">
        <v>2142</v>
      </c>
      <c r="B722" s="27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>
        <v>2015</v>
      </c>
      <c r="Z722" s="35"/>
      <c r="AA722" s="35"/>
      <c r="AB722" s="26"/>
      <c r="AC722" s="26"/>
      <c r="AD722" s="26"/>
      <c r="AE722" s="26"/>
      <c r="AF722" s="26"/>
      <c r="AG722" s="26"/>
      <c r="AH722" s="35">
        <f t="shared" si="11"/>
        <v>1</v>
      </c>
      <c r="AI722" s="35">
        <v>0</v>
      </c>
    </row>
    <row r="723" spans="1:35" x14ac:dyDescent="0.2">
      <c r="A723" s="27" t="s">
        <v>2143</v>
      </c>
      <c r="B723" s="24" t="s">
        <v>53</v>
      </c>
      <c r="C723" s="35"/>
      <c r="D723" s="35"/>
      <c r="E723" s="35"/>
      <c r="F723" s="35">
        <v>1996</v>
      </c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26"/>
      <c r="AC723" s="26"/>
      <c r="AD723" s="26"/>
      <c r="AE723" s="26"/>
      <c r="AF723" s="26"/>
      <c r="AG723" s="26"/>
      <c r="AH723" s="35">
        <f t="shared" si="11"/>
        <v>1</v>
      </c>
      <c r="AI723" s="35">
        <v>0</v>
      </c>
    </row>
    <row r="724" spans="1:35" x14ac:dyDescent="0.2">
      <c r="A724" s="27" t="s">
        <v>2144</v>
      </c>
      <c r="B724" s="24" t="s">
        <v>211</v>
      </c>
      <c r="C724" s="35"/>
      <c r="D724" s="35"/>
      <c r="E724" s="35"/>
      <c r="F724" s="35"/>
      <c r="G724" s="35">
        <v>1997</v>
      </c>
      <c r="H724" s="35">
        <v>1998</v>
      </c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26"/>
      <c r="AC724" s="26"/>
      <c r="AD724" s="26"/>
      <c r="AE724" s="26"/>
      <c r="AF724" s="26"/>
      <c r="AG724" s="26"/>
      <c r="AH724" s="35">
        <f t="shared" si="11"/>
        <v>2</v>
      </c>
      <c r="AI724" s="35">
        <v>0</v>
      </c>
    </row>
    <row r="725" spans="1:35" x14ac:dyDescent="0.2">
      <c r="A725" s="27" t="s">
        <v>2145</v>
      </c>
      <c r="B725" s="24" t="s">
        <v>213</v>
      </c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26"/>
      <c r="AC725" s="26"/>
      <c r="AD725" s="26"/>
      <c r="AE725" s="26"/>
      <c r="AF725" s="26"/>
      <c r="AG725" s="26">
        <v>2023</v>
      </c>
      <c r="AH725" s="35">
        <f t="shared" si="11"/>
        <v>1</v>
      </c>
      <c r="AI725" s="35">
        <v>1</v>
      </c>
    </row>
    <row r="726" spans="1:35" x14ac:dyDescent="0.2">
      <c r="A726" s="24" t="s">
        <v>2146</v>
      </c>
      <c r="B726" s="27" t="s">
        <v>117</v>
      </c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>
        <v>2013</v>
      </c>
      <c r="X726" s="35"/>
      <c r="Y726" s="35">
        <v>2015</v>
      </c>
      <c r="Z726" s="35"/>
      <c r="AA726" s="35"/>
      <c r="AB726" s="26"/>
      <c r="AC726" s="26"/>
      <c r="AD726" s="26"/>
      <c r="AE726" s="26"/>
      <c r="AF726" s="26"/>
      <c r="AG726" s="26"/>
      <c r="AH726" s="35">
        <f t="shared" si="11"/>
        <v>2</v>
      </c>
      <c r="AI726" s="35">
        <v>0</v>
      </c>
    </row>
    <row r="727" spans="1:35" x14ac:dyDescent="0.2">
      <c r="A727" s="24" t="s">
        <v>2147</v>
      </c>
      <c r="B727" s="24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>
        <v>2013</v>
      </c>
      <c r="X727" s="35">
        <v>2014</v>
      </c>
      <c r="Y727" s="35"/>
      <c r="Z727" s="35"/>
      <c r="AA727" s="35"/>
      <c r="AB727" s="26"/>
      <c r="AC727" s="26">
        <v>2019</v>
      </c>
      <c r="AD727" s="26">
        <v>2020</v>
      </c>
      <c r="AE727" s="26">
        <v>2021</v>
      </c>
      <c r="AF727" s="26"/>
      <c r="AG727" s="26"/>
      <c r="AH727" s="35">
        <f t="shared" si="11"/>
        <v>5</v>
      </c>
      <c r="AI727" s="35">
        <v>0</v>
      </c>
    </row>
    <row r="728" spans="1:35" x14ac:dyDescent="0.2">
      <c r="A728" s="24" t="s">
        <v>2148</v>
      </c>
      <c r="B728" s="24" t="s">
        <v>65</v>
      </c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26">
        <v>2018</v>
      </c>
      <c r="AC728" s="26">
        <v>2019</v>
      </c>
      <c r="AD728" s="26"/>
      <c r="AE728" s="26">
        <v>2021</v>
      </c>
      <c r="AF728" s="26"/>
      <c r="AG728" s="26">
        <v>2023</v>
      </c>
      <c r="AH728" s="35">
        <f t="shared" si="11"/>
        <v>4</v>
      </c>
      <c r="AI728" s="35">
        <v>1</v>
      </c>
    </row>
    <row r="729" spans="1:35" x14ac:dyDescent="0.2">
      <c r="A729" s="27" t="s">
        <v>2149</v>
      </c>
      <c r="B729" s="27" t="s">
        <v>199</v>
      </c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26"/>
      <c r="AC729" s="26"/>
      <c r="AD729" s="26">
        <v>2020</v>
      </c>
      <c r="AE729" s="26">
        <v>2021</v>
      </c>
      <c r="AF729" s="26">
        <v>2022</v>
      </c>
      <c r="AG729" s="26">
        <v>2023</v>
      </c>
      <c r="AH729" s="35">
        <f t="shared" si="11"/>
        <v>4</v>
      </c>
      <c r="AI729" s="35">
        <v>4</v>
      </c>
    </row>
    <row r="730" spans="1:35" x14ac:dyDescent="0.2">
      <c r="A730" s="27" t="s">
        <v>2150</v>
      </c>
      <c r="B730" s="27" t="s">
        <v>65</v>
      </c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26"/>
      <c r="AC730" s="26"/>
      <c r="AD730" s="26"/>
      <c r="AE730" s="26"/>
      <c r="AF730" s="26">
        <v>2022</v>
      </c>
      <c r="AG730" s="26">
        <v>2023</v>
      </c>
      <c r="AH730" s="35">
        <f t="shared" si="11"/>
        <v>2</v>
      </c>
      <c r="AI730" s="35">
        <v>2</v>
      </c>
    </row>
    <row r="731" spans="1:35" x14ac:dyDescent="0.2">
      <c r="A731" s="27" t="s">
        <v>2151</v>
      </c>
      <c r="B731" s="24" t="s">
        <v>106</v>
      </c>
      <c r="C731" s="35"/>
      <c r="D731" s="35"/>
      <c r="E731" s="35"/>
      <c r="F731" s="35"/>
      <c r="G731" s="35"/>
      <c r="H731" s="35"/>
      <c r="I731" s="35">
        <v>1999</v>
      </c>
      <c r="J731" s="35">
        <v>2000</v>
      </c>
      <c r="K731" s="35">
        <v>2001</v>
      </c>
      <c r="L731" s="35">
        <v>2002</v>
      </c>
      <c r="M731" s="35">
        <v>2003</v>
      </c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>
        <v>2016</v>
      </c>
      <c r="AA731" s="35">
        <v>2017</v>
      </c>
      <c r="AB731" s="26">
        <v>2018</v>
      </c>
      <c r="AC731" s="26">
        <v>2019</v>
      </c>
      <c r="AD731" s="26">
        <v>2020</v>
      </c>
      <c r="AE731" s="26"/>
      <c r="AF731" s="26"/>
      <c r="AG731" s="26"/>
      <c r="AH731" s="35">
        <f t="shared" si="11"/>
        <v>10</v>
      </c>
      <c r="AI731" s="35">
        <v>0</v>
      </c>
    </row>
    <row r="732" spans="1:35" x14ac:dyDescent="0.2">
      <c r="A732" s="27" t="s">
        <v>2152</v>
      </c>
      <c r="B732" s="24" t="s">
        <v>53</v>
      </c>
      <c r="C732" s="35"/>
      <c r="D732" s="35"/>
      <c r="E732" s="35"/>
      <c r="F732" s="35">
        <v>1996</v>
      </c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26"/>
      <c r="AC732" s="26"/>
      <c r="AD732" s="26"/>
      <c r="AE732" s="26"/>
      <c r="AF732" s="26"/>
      <c r="AG732" s="26"/>
      <c r="AH732" s="35">
        <f t="shared" si="11"/>
        <v>1</v>
      </c>
      <c r="AI732" s="35">
        <v>0</v>
      </c>
    </row>
    <row r="733" spans="1:35" x14ac:dyDescent="0.2">
      <c r="A733" s="27" t="s">
        <v>2153</v>
      </c>
      <c r="B733" s="27" t="s">
        <v>326</v>
      </c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>
        <v>2012</v>
      </c>
      <c r="W733" s="35">
        <v>2013</v>
      </c>
      <c r="X733" s="35"/>
      <c r="Y733" s="35">
        <v>2015</v>
      </c>
      <c r="Z733" s="35">
        <v>2016</v>
      </c>
      <c r="AA733" s="35"/>
      <c r="AB733" s="26">
        <v>2018</v>
      </c>
      <c r="AC733" s="26"/>
      <c r="AD733" s="26"/>
      <c r="AE733" s="26"/>
      <c r="AF733" s="26"/>
      <c r="AG733" s="26"/>
      <c r="AH733" s="35">
        <f t="shared" si="11"/>
        <v>5</v>
      </c>
      <c r="AI733" s="35">
        <v>0</v>
      </c>
    </row>
    <row r="734" spans="1:35" x14ac:dyDescent="0.2">
      <c r="A734" s="24" t="s">
        <v>2154</v>
      </c>
      <c r="B734" s="24" t="s">
        <v>257</v>
      </c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26"/>
      <c r="AC734" s="26">
        <v>2019</v>
      </c>
      <c r="AD734" s="26">
        <v>2020</v>
      </c>
      <c r="AE734" s="26"/>
      <c r="AF734" s="26"/>
      <c r="AG734" s="26"/>
      <c r="AH734" s="35">
        <f t="shared" si="11"/>
        <v>2</v>
      </c>
      <c r="AI734" s="35">
        <v>0</v>
      </c>
    </row>
    <row r="735" spans="1:35" x14ac:dyDescent="0.2">
      <c r="A735" s="24" t="s">
        <v>2155</v>
      </c>
      <c r="B735" s="24" t="s">
        <v>95</v>
      </c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26"/>
      <c r="AC735" s="26">
        <v>2019</v>
      </c>
      <c r="AD735" s="26"/>
      <c r="AE735" s="26"/>
      <c r="AF735" s="26"/>
      <c r="AG735" s="26"/>
      <c r="AH735" s="35">
        <f t="shared" si="11"/>
        <v>1</v>
      </c>
      <c r="AI735" s="35">
        <v>0</v>
      </c>
    </row>
    <row r="736" spans="1:35" x14ac:dyDescent="0.2">
      <c r="A736" s="21" t="s">
        <v>2156</v>
      </c>
      <c r="B736" s="37" t="s">
        <v>65</v>
      </c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>
        <v>2013</v>
      </c>
      <c r="X736" s="56">
        <v>2014</v>
      </c>
      <c r="Y736" s="56">
        <v>2015</v>
      </c>
      <c r="Z736" s="56">
        <v>2016</v>
      </c>
      <c r="AA736" s="56"/>
      <c r="AB736" s="57"/>
      <c r="AC736" s="57"/>
      <c r="AD736" s="57"/>
      <c r="AE736" s="57"/>
      <c r="AF736" s="57"/>
      <c r="AG736" s="57"/>
      <c r="AH736" s="35">
        <f t="shared" si="11"/>
        <v>4</v>
      </c>
      <c r="AI736" s="35">
        <v>0</v>
      </c>
    </row>
    <row r="737" spans="1:35" x14ac:dyDescent="0.2">
      <c r="A737" s="27" t="s">
        <v>2157</v>
      </c>
      <c r="B737" s="24" t="s">
        <v>2158</v>
      </c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>
        <v>2005</v>
      </c>
      <c r="P737" s="35">
        <v>2006</v>
      </c>
      <c r="Q737" s="35">
        <v>2007</v>
      </c>
      <c r="R737" s="35">
        <v>2008</v>
      </c>
      <c r="S737" s="35">
        <v>2009</v>
      </c>
      <c r="T737" s="35">
        <v>2010</v>
      </c>
      <c r="U737" s="35">
        <v>2011</v>
      </c>
      <c r="V737" s="35"/>
      <c r="W737" s="35"/>
      <c r="X737" s="35"/>
      <c r="Y737" s="35"/>
      <c r="Z737" s="35"/>
      <c r="AA737" s="35"/>
      <c r="AB737" s="26"/>
      <c r="AC737" s="26"/>
      <c r="AD737" s="26"/>
      <c r="AE737" s="26"/>
      <c r="AF737" s="26"/>
      <c r="AG737" s="26"/>
      <c r="AH737" s="35">
        <f t="shared" si="11"/>
        <v>7</v>
      </c>
      <c r="AI737" s="35">
        <v>0</v>
      </c>
    </row>
    <row r="738" spans="1:35" x14ac:dyDescent="0.2">
      <c r="A738" s="24" t="s">
        <v>2159</v>
      </c>
      <c r="B738" s="27" t="s">
        <v>135</v>
      </c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>
        <v>2012</v>
      </c>
      <c r="W738" s="35"/>
      <c r="X738" s="35"/>
      <c r="Y738" s="35"/>
      <c r="Z738" s="35"/>
      <c r="AA738" s="35"/>
      <c r="AB738" s="26"/>
      <c r="AC738" s="26"/>
      <c r="AD738" s="26"/>
      <c r="AE738" s="26"/>
      <c r="AF738" s="26"/>
      <c r="AG738" s="26"/>
      <c r="AH738" s="35">
        <f t="shared" si="11"/>
        <v>1</v>
      </c>
      <c r="AI738" s="35">
        <v>0</v>
      </c>
    </row>
    <row r="739" spans="1:35" x14ac:dyDescent="0.2">
      <c r="A739" s="24" t="s">
        <v>2159</v>
      </c>
      <c r="B739" s="27" t="s">
        <v>135</v>
      </c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>
        <v>2010</v>
      </c>
      <c r="U739" s="35"/>
      <c r="V739" s="35"/>
      <c r="W739" s="35"/>
      <c r="X739" s="35"/>
      <c r="Y739" s="35"/>
      <c r="Z739" s="35"/>
      <c r="AA739" s="35"/>
      <c r="AB739" s="26"/>
      <c r="AC739" s="26"/>
      <c r="AD739" s="26"/>
      <c r="AE739" s="26"/>
      <c r="AF739" s="26"/>
      <c r="AG739" s="26"/>
      <c r="AH739" s="35">
        <f t="shared" si="11"/>
        <v>1</v>
      </c>
      <c r="AI739" s="35">
        <v>0</v>
      </c>
    </row>
    <row r="740" spans="1:35" x14ac:dyDescent="0.2">
      <c r="A740" s="24" t="s">
        <v>2160</v>
      </c>
      <c r="B740" s="27" t="s">
        <v>72</v>
      </c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26"/>
      <c r="AC740" s="26"/>
      <c r="AD740" s="26"/>
      <c r="AE740" s="26"/>
      <c r="AF740" s="26">
        <v>2022</v>
      </c>
      <c r="AG740" s="26">
        <v>2023</v>
      </c>
      <c r="AH740" s="35">
        <f t="shared" si="11"/>
        <v>2</v>
      </c>
      <c r="AI740" s="35">
        <v>2</v>
      </c>
    </row>
    <row r="741" spans="1:35" x14ac:dyDescent="0.2">
      <c r="A741" s="24" t="s">
        <v>2161</v>
      </c>
      <c r="B741" s="27" t="s">
        <v>53</v>
      </c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26"/>
      <c r="AC741" s="26"/>
      <c r="AD741" s="26"/>
      <c r="AE741" s="26"/>
      <c r="AF741" s="26"/>
      <c r="AG741" s="26">
        <v>2023</v>
      </c>
      <c r="AH741" s="35">
        <f t="shared" si="11"/>
        <v>1</v>
      </c>
      <c r="AI741" s="35">
        <v>1</v>
      </c>
    </row>
    <row r="742" spans="1:35" x14ac:dyDescent="0.2">
      <c r="A742" s="24" t="s">
        <v>2162</v>
      </c>
      <c r="B742" s="27" t="s">
        <v>375</v>
      </c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26">
        <v>2018</v>
      </c>
      <c r="AC742" s="26">
        <v>2019</v>
      </c>
      <c r="AD742" s="26"/>
      <c r="AE742" s="26"/>
      <c r="AF742" s="26"/>
      <c r="AG742" s="26"/>
      <c r="AH742" s="35">
        <f t="shared" si="11"/>
        <v>2</v>
      </c>
      <c r="AI742" s="35">
        <v>0</v>
      </c>
    </row>
    <row r="743" spans="1:35" x14ac:dyDescent="0.2">
      <c r="A743" s="24" t="s">
        <v>2163</v>
      </c>
      <c r="B743" s="24" t="s">
        <v>211</v>
      </c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>
        <v>2007</v>
      </c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26"/>
      <c r="AC743" s="26"/>
      <c r="AD743" s="26"/>
      <c r="AE743" s="26"/>
      <c r="AF743" s="26"/>
      <c r="AG743" s="26"/>
      <c r="AH743" s="35">
        <f t="shared" si="11"/>
        <v>1</v>
      </c>
      <c r="AI743" s="35">
        <v>0</v>
      </c>
    </row>
    <row r="744" spans="1:35" x14ac:dyDescent="0.2">
      <c r="A744" s="24" t="s">
        <v>2164</v>
      </c>
      <c r="B744" s="27" t="s">
        <v>135</v>
      </c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>
        <v>2014</v>
      </c>
      <c r="Y744" s="35"/>
      <c r="Z744" s="35"/>
      <c r="AA744" s="35"/>
      <c r="AB744" s="26"/>
      <c r="AC744" s="26">
        <v>2019</v>
      </c>
      <c r="AD744" s="26">
        <v>2020</v>
      </c>
      <c r="AE744" s="26"/>
      <c r="AF744" s="26"/>
      <c r="AG744" s="26"/>
      <c r="AH744" s="35">
        <f t="shared" si="11"/>
        <v>3</v>
      </c>
      <c r="AI744" s="35">
        <v>0</v>
      </c>
    </row>
    <row r="745" spans="1:35" x14ac:dyDescent="0.2">
      <c r="A745" s="24" t="s">
        <v>2165</v>
      </c>
      <c r="B745" s="27" t="s">
        <v>84</v>
      </c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26"/>
      <c r="AC745" s="26"/>
      <c r="AD745" s="26"/>
      <c r="AE745" s="26"/>
      <c r="AF745" s="26"/>
      <c r="AG745" s="26">
        <v>2023</v>
      </c>
      <c r="AH745" s="35">
        <f t="shared" si="11"/>
        <v>1</v>
      </c>
      <c r="AI745" s="35">
        <v>1</v>
      </c>
    </row>
    <row r="746" spans="1:35" x14ac:dyDescent="0.2">
      <c r="A746" s="27" t="s">
        <v>2166</v>
      </c>
      <c r="B746" s="24" t="s">
        <v>2167</v>
      </c>
      <c r="C746" s="35">
        <v>1993</v>
      </c>
      <c r="D746" s="35">
        <v>1994</v>
      </c>
      <c r="E746" s="35">
        <v>1995</v>
      </c>
      <c r="F746" s="35">
        <v>1996</v>
      </c>
      <c r="G746" s="35">
        <v>1997</v>
      </c>
      <c r="H746" s="35">
        <v>1998</v>
      </c>
      <c r="I746" s="35">
        <v>1999</v>
      </c>
      <c r="J746" s="35">
        <v>2000</v>
      </c>
      <c r="K746" s="35">
        <v>2001</v>
      </c>
      <c r="L746" s="35">
        <v>2002</v>
      </c>
      <c r="M746" s="35">
        <v>2003</v>
      </c>
      <c r="N746" s="35">
        <v>2004</v>
      </c>
      <c r="O746" s="35">
        <v>2005</v>
      </c>
      <c r="P746" s="35">
        <v>2006</v>
      </c>
      <c r="Q746" s="35">
        <v>2007</v>
      </c>
      <c r="R746" s="35">
        <v>2008</v>
      </c>
      <c r="S746" s="35">
        <v>2009</v>
      </c>
      <c r="T746" s="35">
        <v>2010</v>
      </c>
      <c r="U746" s="35">
        <v>2011</v>
      </c>
      <c r="V746" s="35">
        <v>2012</v>
      </c>
      <c r="W746" s="35">
        <v>2013</v>
      </c>
      <c r="X746" s="35">
        <v>2014</v>
      </c>
      <c r="Y746" s="35">
        <v>2015</v>
      </c>
      <c r="Z746" s="35">
        <v>2016</v>
      </c>
      <c r="AA746" s="35">
        <v>2017</v>
      </c>
      <c r="AB746" s="26">
        <v>2018</v>
      </c>
      <c r="AC746" s="31">
        <v>2019</v>
      </c>
      <c r="AD746" s="31">
        <v>2020</v>
      </c>
      <c r="AE746" s="31">
        <v>2021</v>
      </c>
      <c r="AF746" s="26">
        <v>2022</v>
      </c>
      <c r="AG746" s="26">
        <v>2023</v>
      </c>
      <c r="AH746" s="35">
        <f t="shared" si="11"/>
        <v>31</v>
      </c>
      <c r="AI746" s="35">
        <v>31</v>
      </c>
    </row>
    <row r="747" spans="1:35" x14ac:dyDescent="0.2">
      <c r="A747" s="27" t="s">
        <v>2168</v>
      </c>
      <c r="B747" s="24" t="s">
        <v>199</v>
      </c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26"/>
      <c r="AC747" s="31"/>
      <c r="AD747" s="31"/>
      <c r="AE747" s="31"/>
      <c r="AF747" s="26"/>
      <c r="AG747" s="26">
        <v>2023</v>
      </c>
      <c r="AH747" s="35">
        <f t="shared" si="11"/>
        <v>1</v>
      </c>
      <c r="AI747" s="35">
        <v>1</v>
      </c>
    </row>
    <row r="748" spans="1:35" x14ac:dyDescent="0.2">
      <c r="A748" s="24" t="s">
        <v>2169</v>
      </c>
      <c r="B748" s="24" t="s">
        <v>61</v>
      </c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>
        <v>2006</v>
      </c>
      <c r="Q748" s="35">
        <v>2007</v>
      </c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26"/>
      <c r="AC748" s="26"/>
      <c r="AD748" s="26"/>
      <c r="AE748" s="26"/>
      <c r="AF748" s="26"/>
      <c r="AG748" s="26"/>
      <c r="AH748" s="35">
        <f t="shared" si="11"/>
        <v>2</v>
      </c>
      <c r="AI748" s="35">
        <v>0</v>
      </c>
    </row>
    <row r="749" spans="1:35" x14ac:dyDescent="0.2">
      <c r="A749" s="27" t="s">
        <v>2170</v>
      </c>
      <c r="B749" s="24" t="s">
        <v>662</v>
      </c>
      <c r="C749" s="35"/>
      <c r="D749" s="35">
        <v>1994</v>
      </c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26"/>
      <c r="AC749" s="26"/>
      <c r="AD749" s="26"/>
      <c r="AE749" s="26"/>
      <c r="AF749" s="26"/>
      <c r="AG749" s="26"/>
      <c r="AH749" s="35">
        <f t="shared" si="11"/>
        <v>1</v>
      </c>
      <c r="AI749" s="35">
        <v>0</v>
      </c>
    </row>
    <row r="750" spans="1:35" x14ac:dyDescent="0.2">
      <c r="A750" s="24" t="s">
        <v>2171</v>
      </c>
      <c r="B750" s="24" t="s">
        <v>117</v>
      </c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26"/>
      <c r="AC750" s="31">
        <v>2019</v>
      </c>
      <c r="AD750" s="31">
        <v>2020</v>
      </c>
      <c r="AE750" s="31">
        <v>2021</v>
      </c>
      <c r="AF750" s="31">
        <v>2022</v>
      </c>
      <c r="AG750" s="31"/>
      <c r="AH750" s="35">
        <f t="shared" si="11"/>
        <v>4</v>
      </c>
      <c r="AI750" s="35">
        <v>0</v>
      </c>
    </row>
    <row r="751" spans="1:35" x14ac:dyDescent="0.2">
      <c r="A751" s="27" t="s">
        <v>2172</v>
      </c>
      <c r="B751" s="24" t="s">
        <v>283</v>
      </c>
      <c r="C751" s="35">
        <v>1993</v>
      </c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26"/>
      <c r="AC751" s="26"/>
      <c r="AD751" s="26"/>
      <c r="AE751" s="26"/>
      <c r="AF751" s="26"/>
      <c r="AG751" s="26"/>
      <c r="AH751" s="35">
        <f t="shared" si="11"/>
        <v>1</v>
      </c>
      <c r="AI751" s="35">
        <v>0</v>
      </c>
    </row>
    <row r="752" spans="1:35" ht="15" x14ac:dyDescent="0.25">
      <c r="A752" s="59" t="s">
        <v>2173</v>
      </c>
      <c r="B752" s="21" t="s">
        <v>95</v>
      </c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26"/>
      <c r="AC752" s="31">
        <v>2019</v>
      </c>
      <c r="AD752" s="26">
        <v>2020</v>
      </c>
      <c r="AE752" s="31">
        <v>2021</v>
      </c>
      <c r="AF752" s="31">
        <v>2022</v>
      </c>
      <c r="AG752" s="31"/>
      <c r="AH752" s="35">
        <f t="shared" si="11"/>
        <v>4</v>
      </c>
      <c r="AI752" s="35">
        <v>0</v>
      </c>
    </row>
    <row r="753" spans="1:35" ht="15" x14ac:dyDescent="0.25">
      <c r="A753" s="59" t="s">
        <v>2174</v>
      </c>
      <c r="B753" s="21" t="s">
        <v>55</v>
      </c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26"/>
      <c r="AC753" s="31"/>
      <c r="AD753" s="26"/>
      <c r="AE753" s="31"/>
      <c r="AF753" s="31"/>
      <c r="AG753" s="31">
        <v>2023</v>
      </c>
      <c r="AH753" s="35">
        <f t="shared" si="11"/>
        <v>1</v>
      </c>
      <c r="AI753" s="35">
        <v>1</v>
      </c>
    </row>
    <row r="754" spans="1:35" x14ac:dyDescent="0.2">
      <c r="A754" s="24" t="s">
        <v>2175</v>
      </c>
      <c r="B754" s="24" t="s">
        <v>211</v>
      </c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>
        <v>2017</v>
      </c>
      <c r="AB754" s="26">
        <v>2018</v>
      </c>
      <c r="AC754" s="26">
        <v>2019</v>
      </c>
      <c r="AD754" s="26">
        <v>2020</v>
      </c>
      <c r="AE754" s="26">
        <v>2021</v>
      </c>
      <c r="AF754" s="26">
        <v>2022</v>
      </c>
      <c r="AG754" s="26">
        <v>2023</v>
      </c>
      <c r="AH754" s="35">
        <f t="shared" si="11"/>
        <v>7</v>
      </c>
      <c r="AI754" s="35">
        <v>7</v>
      </c>
    </row>
    <row r="755" spans="1:35" x14ac:dyDescent="0.2">
      <c r="A755" s="37" t="s">
        <v>2176</v>
      </c>
      <c r="B755" s="21" t="s">
        <v>375</v>
      </c>
      <c r="C755" s="35"/>
      <c r="D755" s="35"/>
      <c r="E755" s="35"/>
      <c r="F755" s="35"/>
      <c r="G755" s="35"/>
      <c r="H755" s="35"/>
      <c r="I755" s="35">
        <v>1999</v>
      </c>
      <c r="J755" s="35">
        <v>2000</v>
      </c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26"/>
      <c r="AC755" s="26"/>
      <c r="AD755" s="26"/>
      <c r="AE755" s="26"/>
      <c r="AF755" s="26"/>
      <c r="AG755" s="26"/>
      <c r="AH755" s="35">
        <f t="shared" si="11"/>
        <v>2</v>
      </c>
      <c r="AI755" s="35">
        <v>0</v>
      </c>
    </row>
    <row r="756" spans="1:35" x14ac:dyDescent="0.2">
      <c r="A756" s="37" t="s">
        <v>2177</v>
      </c>
      <c r="B756" s="21" t="s">
        <v>199</v>
      </c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26"/>
      <c r="AC756" s="26"/>
      <c r="AD756" s="26"/>
      <c r="AE756" s="26"/>
      <c r="AF756" s="26"/>
      <c r="AG756" s="26">
        <v>2023</v>
      </c>
      <c r="AH756" s="35">
        <f t="shared" si="11"/>
        <v>1</v>
      </c>
      <c r="AI756" s="35">
        <v>1</v>
      </c>
    </row>
    <row r="757" spans="1:35" x14ac:dyDescent="0.2">
      <c r="A757" s="24" t="s">
        <v>2178</v>
      </c>
      <c r="B757" s="24" t="s">
        <v>86</v>
      </c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>
        <v>2007</v>
      </c>
      <c r="R757" s="35">
        <v>2008</v>
      </c>
      <c r="S757" s="35"/>
      <c r="T757" s="35"/>
      <c r="U757" s="35"/>
      <c r="V757" s="35"/>
      <c r="W757" s="35"/>
      <c r="X757" s="35"/>
      <c r="Y757" s="35"/>
      <c r="Z757" s="35"/>
      <c r="AA757" s="35"/>
      <c r="AB757" s="26"/>
      <c r="AC757" s="26"/>
      <c r="AD757" s="26"/>
      <c r="AE757" s="26"/>
      <c r="AF757" s="26"/>
      <c r="AG757" s="26"/>
      <c r="AH757" s="35">
        <f t="shared" si="11"/>
        <v>2</v>
      </c>
      <c r="AI757" s="35">
        <v>0</v>
      </c>
    </row>
    <row r="758" spans="1:35" x14ac:dyDescent="0.2">
      <c r="A758" s="24" t="s">
        <v>2179</v>
      </c>
      <c r="B758" s="27" t="s">
        <v>77</v>
      </c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>
        <v>2015</v>
      </c>
      <c r="Z758" s="35">
        <v>2016</v>
      </c>
      <c r="AA758" s="35">
        <v>2017</v>
      </c>
      <c r="AB758" s="26">
        <v>2018</v>
      </c>
      <c r="AC758" s="26">
        <v>2019</v>
      </c>
      <c r="AD758" s="26">
        <v>2020</v>
      </c>
      <c r="AE758" s="31">
        <v>2021</v>
      </c>
      <c r="AF758" s="26">
        <v>2022</v>
      </c>
      <c r="AG758" s="31">
        <v>2023</v>
      </c>
      <c r="AH758" s="35">
        <f t="shared" si="11"/>
        <v>9</v>
      </c>
      <c r="AI758" s="35">
        <v>9</v>
      </c>
    </row>
    <row r="759" spans="1:35" x14ac:dyDescent="0.2">
      <c r="A759" s="24" t="s">
        <v>2180</v>
      </c>
      <c r="B759" s="24" t="s">
        <v>53</v>
      </c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>
        <v>2004</v>
      </c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26"/>
      <c r="AC759" s="26"/>
      <c r="AD759" s="26"/>
      <c r="AE759" s="26"/>
      <c r="AF759" s="26"/>
      <c r="AG759" s="26"/>
      <c r="AH759" s="35">
        <f t="shared" si="11"/>
        <v>1</v>
      </c>
      <c r="AI759" s="35">
        <v>0</v>
      </c>
    </row>
    <row r="760" spans="1:35" x14ac:dyDescent="0.2">
      <c r="A760" s="24" t="s">
        <v>2181</v>
      </c>
      <c r="B760" s="24" t="s">
        <v>53</v>
      </c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26"/>
      <c r="AC760" s="26">
        <v>2019</v>
      </c>
      <c r="AD760" s="26"/>
      <c r="AE760" s="26"/>
      <c r="AF760" s="26"/>
      <c r="AG760" s="26"/>
      <c r="AH760" s="35">
        <f t="shared" si="11"/>
        <v>1</v>
      </c>
      <c r="AI760" s="35">
        <v>0</v>
      </c>
    </row>
    <row r="761" spans="1:35" x14ac:dyDescent="0.2">
      <c r="A761" s="27" t="s">
        <v>2182</v>
      </c>
      <c r="B761" s="24" t="s">
        <v>53</v>
      </c>
      <c r="C761" s="35"/>
      <c r="D761" s="35"/>
      <c r="E761" s="35"/>
      <c r="F761" s="35"/>
      <c r="G761" s="35"/>
      <c r="H761" s="35"/>
      <c r="I761" s="35">
        <v>1999</v>
      </c>
      <c r="J761" s="35"/>
      <c r="K761" s="35"/>
      <c r="L761" s="35"/>
      <c r="M761" s="35"/>
      <c r="N761" s="35"/>
      <c r="O761" s="35"/>
      <c r="P761" s="35">
        <v>2006</v>
      </c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26"/>
      <c r="AC761" s="26"/>
      <c r="AD761" s="26"/>
      <c r="AE761" s="26"/>
      <c r="AF761" s="26"/>
      <c r="AG761" s="26"/>
      <c r="AH761" s="35">
        <f t="shared" si="11"/>
        <v>2</v>
      </c>
      <c r="AI761" s="35">
        <v>0</v>
      </c>
    </row>
    <row r="762" spans="1:35" x14ac:dyDescent="0.2">
      <c r="A762" s="27" t="s">
        <v>2183</v>
      </c>
      <c r="B762" s="27" t="s">
        <v>375</v>
      </c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26"/>
      <c r="AC762" s="26"/>
      <c r="AD762" s="26"/>
      <c r="AE762" s="26"/>
      <c r="AF762" s="26"/>
      <c r="AG762" s="26">
        <v>2023</v>
      </c>
      <c r="AH762" s="35">
        <f t="shared" si="11"/>
        <v>1</v>
      </c>
      <c r="AI762" s="35">
        <v>1</v>
      </c>
    </row>
    <row r="763" spans="1:35" x14ac:dyDescent="0.2">
      <c r="A763" s="37" t="s">
        <v>2184</v>
      </c>
      <c r="B763" s="37" t="s">
        <v>53</v>
      </c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>
        <v>2016</v>
      </c>
      <c r="AA763" s="35"/>
      <c r="AB763" s="26"/>
      <c r="AC763" s="26"/>
      <c r="AD763" s="26"/>
      <c r="AE763" s="26"/>
      <c r="AF763" s="26"/>
      <c r="AG763" s="26"/>
      <c r="AH763" s="35">
        <f t="shared" si="11"/>
        <v>1</v>
      </c>
      <c r="AI763" s="35">
        <v>0</v>
      </c>
    </row>
    <row r="764" spans="1:35" x14ac:dyDescent="0.2">
      <c r="A764" s="21" t="s">
        <v>2185</v>
      </c>
      <c r="B764" s="21" t="s">
        <v>211</v>
      </c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>
        <v>2003</v>
      </c>
      <c r="N764" s="35">
        <v>2004</v>
      </c>
      <c r="O764" s="35">
        <v>2005</v>
      </c>
      <c r="P764" s="35">
        <v>2006</v>
      </c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26"/>
      <c r="AC764" s="26"/>
      <c r="AD764" s="26"/>
      <c r="AE764" s="26"/>
      <c r="AF764" s="26"/>
      <c r="AG764" s="26"/>
      <c r="AH764" s="35">
        <f t="shared" si="11"/>
        <v>4</v>
      </c>
      <c r="AI764" s="35">
        <v>0</v>
      </c>
    </row>
    <row r="765" spans="1:35" x14ac:dyDescent="0.2">
      <c r="A765" s="27" t="s">
        <v>2186</v>
      </c>
      <c r="B765" s="24" t="s">
        <v>211</v>
      </c>
      <c r="C765" s="35"/>
      <c r="D765" s="35">
        <v>1994</v>
      </c>
      <c r="E765" s="35">
        <v>1995</v>
      </c>
      <c r="F765" s="35">
        <v>1996</v>
      </c>
      <c r="G765" s="35">
        <v>1997</v>
      </c>
      <c r="H765" s="35"/>
      <c r="I765" s="35"/>
      <c r="J765" s="35">
        <v>2000</v>
      </c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26"/>
      <c r="AC765" s="26"/>
      <c r="AD765" s="26"/>
      <c r="AE765" s="26"/>
      <c r="AF765" s="26"/>
      <c r="AG765" s="26"/>
      <c r="AH765" s="35">
        <f t="shared" si="11"/>
        <v>5</v>
      </c>
      <c r="AI765" s="35">
        <v>0</v>
      </c>
    </row>
    <row r="766" spans="1:35" x14ac:dyDescent="0.2">
      <c r="A766" s="24" t="s">
        <v>2187</v>
      </c>
      <c r="B766" s="24" t="s">
        <v>135</v>
      </c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26"/>
      <c r="AC766" s="26">
        <v>2019</v>
      </c>
      <c r="AD766" s="26"/>
      <c r="AE766" s="26"/>
      <c r="AF766" s="26"/>
      <c r="AG766" s="26"/>
      <c r="AH766" s="35">
        <f t="shared" si="11"/>
        <v>1</v>
      </c>
      <c r="AI766" s="35">
        <v>0</v>
      </c>
    </row>
    <row r="767" spans="1:35" x14ac:dyDescent="0.2">
      <c r="A767" s="27" t="s">
        <v>2188</v>
      </c>
      <c r="B767" s="24" t="s">
        <v>211</v>
      </c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>
        <v>2009</v>
      </c>
      <c r="T767" s="35"/>
      <c r="U767" s="35">
        <v>2011</v>
      </c>
      <c r="V767" s="35"/>
      <c r="W767" s="35"/>
      <c r="X767" s="35"/>
      <c r="Y767" s="35"/>
      <c r="Z767" s="35"/>
      <c r="AA767" s="35"/>
      <c r="AB767" s="26"/>
      <c r="AC767" s="26"/>
      <c r="AD767" s="31">
        <v>2020</v>
      </c>
      <c r="AE767" s="31">
        <v>2021</v>
      </c>
      <c r="AF767" s="31">
        <v>2022</v>
      </c>
      <c r="AG767" s="31">
        <v>2023</v>
      </c>
      <c r="AH767" s="35">
        <f t="shared" si="11"/>
        <v>6</v>
      </c>
      <c r="AI767" s="35">
        <v>4</v>
      </c>
    </row>
    <row r="768" spans="1:35" x14ac:dyDescent="0.2">
      <c r="A768" s="37" t="s">
        <v>2189</v>
      </c>
      <c r="B768" s="21" t="s">
        <v>53</v>
      </c>
      <c r="C768" s="35"/>
      <c r="D768" s="35"/>
      <c r="E768" s="35"/>
      <c r="F768" s="35">
        <v>1996</v>
      </c>
      <c r="G768" s="35"/>
      <c r="H768" s="35">
        <v>1998</v>
      </c>
      <c r="I768" s="35">
        <v>1999</v>
      </c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26"/>
      <c r="AC768" s="26"/>
      <c r="AD768" s="26"/>
      <c r="AE768" s="26"/>
      <c r="AF768" s="26"/>
      <c r="AG768" s="26"/>
      <c r="AH768" s="35">
        <f t="shared" si="11"/>
        <v>3</v>
      </c>
      <c r="AI768" s="35">
        <v>0</v>
      </c>
    </row>
    <row r="769" spans="1:35" x14ac:dyDescent="0.2">
      <c r="A769" s="27" t="s">
        <v>2190</v>
      </c>
      <c r="B769" s="24" t="s">
        <v>211</v>
      </c>
      <c r="C769" s="35"/>
      <c r="D769" s="35"/>
      <c r="E769" s="35"/>
      <c r="F769" s="35"/>
      <c r="G769" s="35"/>
      <c r="H769" s="35"/>
      <c r="I769" s="35"/>
      <c r="J769" s="35">
        <v>2000</v>
      </c>
      <c r="K769" s="35"/>
      <c r="L769" s="35">
        <v>2002</v>
      </c>
      <c r="M769" s="35">
        <v>2003</v>
      </c>
      <c r="N769" s="35">
        <v>2004</v>
      </c>
      <c r="O769" s="35">
        <v>2005</v>
      </c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26"/>
      <c r="AC769" s="26"/>
      <c r="AD769" s="26"/>
      <c r="AE769" s="26"/>
      <c r="AF769" s="26"/>
      <c r="AG769" s="26"/>
      <c r="AH769" s="35">
        <f t="shared" si="11"/>
        <v>5</v>
      </c>
      <c r="AI769" s="35">
        <v>0</v>
      </c>
    </row>
    <row r="770" spans="1:35" x14ac:dyDescent="0.2">
      <c r="A770" s="24" t="s">
        <v>2191</v>
      </c>
      <c r="B770" s="24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>
        <v>2010</v>
      </c>
      <c r="U770" s="35"/>
      <c r="V770" s="35"/>
      <c r="W770" s="35"/>
      <c r="X770" s="35"/>
      <c r="Y770" s="35"/>
      <c r="Z770" s="35"/>
      <c r="AA770" s="35"/>
      <c r="AB770" s="26"/>
      <c r="AC770" s="26"/>
      <c r="AD770" s="26"/>
      <c r="AE770" s="26"/>
      <c r="AF770" s="26"/>
      <c r="AG770" s="26"/>
      <c r="AH770" s="35">
        <f t="shared" si="11"/>
        <v>1</v>
      </c>
      <c r="AI770" s="35">
        <v>0</v>
      </c>
    </row>
    <row r="771" spans="1:35" x14ac:dyDescent="0.2">
      <c r="A771" s="24" t="s">
        <v>2192</v>
      </c>
      <c r="B771" s="24" t="s">
        <v>283</v>
      </c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>
        <v>2004</v>
      </c>
      <c r="O771" s="35"/>
      <c r="P771" s="35"/>
      <c r="Q771" s="35"/>
      <c r="R771" s="35"/>
      <c r="S771" s="35">
        <v>2009</v>
      </c>
      <c r="T771" s="35"/>
      <c r="U771" s="35"/>
      <c r="V771" s="35"/>
      <c r="W771" s="35"/>
      <c r="X771" s="35"/>
      <c r="Y771" s="35"/>
      <c r="Z771" s="35"/>
      <c r="AA771" s="35"/>
      <c r="AB771" s="26"/>
      <c r="AC771" s="26"/>
      <c r="AD771" s="26"/>
      <c r="AE771" s="26"/>
      <c r="AF771" s="26"/>
      <c r="AG771" s="26"/>
      <c r="AH771" s="35">
        <f t="shared" ref="AH771:AH834" si="12">COUNT(C771:AG771)</f>
        <v>2</v>
      </c>
      <c r="AI771" s="35">
        <v>0</v>
      </c>
    </row>
    <row r="772" spans="1:35" x14ac:dyDescent="0.2">
      <c r="A772" s="27" t="s">
        <v>2193</v>
      </c>
      <c r="B772" s="27" t="s">
        <v>53</v>
      </c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>
        <v>2012</v>
      </c>
      <c r="W772" s="35"/>
      <c r="X772" s="35">
        <v>2014</v>
      </c>
      <c r="Y772" s="35"/>
      <c r="Z772" s="35"/>
      <c r="AA772" s="35"/>
      <c r="AB772" s="26"/>
      <c r="AC772" s="26"/>
      <c r="AD772" s="26"/>
      <c r="AE772" s="26"/>
      <c r="AF772" s="26"/>
      <c r="AG772" s="26"/>
      <c r="AH772" s="35">
        <f t="shared" si="12"/>
        <v>2</v>
      </c>
      <c r="AI772" s="35">
        <v>0</v>
      </c>
    </row>
    <row r="773" spans="1:35" x14ac:dyDescent="0.2">
      <c r="A773" s="24" t="s">
        <v>2194</v>
      </c>
      <c r="B773" s="24" t="s">
        <v>53</v>
      </c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26"/>
      <c r="AC773" s="26">
        <v>2019</v>
      </c>
      <c r="AD773" s="26"/>
      <c r="AE773" s="26"/>
      <c r="AF773" s="26"/>
      <c r="AG773" s="26"/>
      <c r="AH773" s="35">
        <f t="shared" si="12"/>
        <v>1</v>
      </c>
      <c r="AI773" s="35">
        <v>0</v>
      </c>
    </row>
    <row r="774" spans="1:35" x14ac:dyDescent="0.2">
      <c r="A774" s="27" t="s">
        <v>2195</v>
      </c>
      <c r="B774" s="27" t="s">
        <v>199</v>
      </c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>
        <v>2012</v>
      </c>
      <c r="W774" s="35">
        <v>2013</v>
      </c>
      <c r="X774" s="35"/>
      <c r="Y774" s="35">
        <v>2015</v>
      </c>
      <c r="Z774" s="35">
        <v>2016</v>
      </c>
      <c r="AA774" s="35">
        <v>2017</v>
      </c>
      <c r="AB774" s="31">
        <v>2018</v>
      </c>
      <c r="AC774" s="26">
        <v>2019</v>
      </c>
      <c r="AD774" s="26">
        <v>2020</v>
      </c>
      <c r="AE774" s="26">
        <v>2021</v>
      </c>
      <c r="AF774" s="26">
        <v>2022</v>
      </c>
      <c r="AG774" s="31">
        <v>2023</v>
      </c>
      <c r="AH774" s="35">
        <f t="shared" si="12"/>
        <v>11</v>
      </c>
      <c r="AI774" s="35">
        <v>9</v>
      </c>
    </row>
    <row r="775" spans="1:35" x14ac:dyDescent="0.2">
      <c r="A775" s="37" t="s">
        <v>2196</v>
      </c>
      <c r="B775" s="37" t="s">
        <v>138</v>
      </c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1"/>
      <c r="AC775" s="26"/>
      <c r="AD775" s="26"/>
      <c r="AE775" s="26"/>
      <c r="AF775" s="26"/>
      <c r="AG775" s="31">
        <v>2023</v>
      </c>
      <c r="AH775" s="35">
        <f t="shared" si="12"/>
        <v>1</v>
      </c>
      <c r="AI775" s="35">
        <v>1</v>
      </c>
    </row>
    <row r="776" spans="1:35" x14ac:dyDescent="0.2">
      <c r="A776" s="37" t="s">
        <v>2197</v>
      </c>
      <c r="B776" s="37" t="s">
        <v>53</v>
      </c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26">
        <v>2018</v>
      </c>
      <c r="AC776" s="26"/>
      <c r="AD776" s="26">
        <v>2020</v>
      </c>
      <c r="AE776" s="26">
        <v>2021</v>
      </c>
      <c r="AF776" s="26"/>
      <c r="AG776" s="26"/>
      <c r="AH776" s="35">
        <f t="shared" si="12"/>
        <v>3</v>
      </c>
      <c r="AI776" s="35">
        <v>0</v>
      </c>
    </row>
    <row r="777" spans="1:35" x14ac:dyDescent="0.2">
      <c r="A777" s="24" t="s">
        <v>2198</v>
      </c>
      <c r="B777" s="24" t="s">
        <v>95</v>
      </c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26"/>
      <c r="AC777" s="26">
        <v>2019</v>
      </c>
      <c r="AD777" s="26"/>
      <c r="AE777" s="26"/>
      <c r="AF777" s="26"/>
      <c r="AG777" s="26"/>
      <c r="AH777" s="35">
        <f t="shared" si="12"/>
        <v>1</v>
      </c>
      <c r="AI777" s="35">
        <v>0</v>
      </c>
    </row>
    <row r="778" spans="1:35" x14ac:dyDescent="0.2">
      <c r="A778" s="27" t="s">
        <v>2199</v>
      </c>
      <c r="B778" s="24" t="s">
        <v>662</v>
      </c>
      <c r="C778" s="35"/>
      <c r="D778" s="35"/>
      <c r="E778" s="35"/>
      <c r="F778" s="35"/>
      <c r="G778" s="35">
        <v>1997</v>
      </c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26"/>
      <c r="AC778" s="26"/>
      <c r="AD778" s="26"/>
      <c r="AE778" s="26"/>
      <c r="AF778" s="26"/>
      <c r="AG778" s="26"/>
      <c r="AH778" s="35">
        <f t="shared" si="12"/>
        <v>1</v>
      </c>
      <c r="AI778" s="35">
        <v>0</v>
      </c>
    </row>
    <row r="779" spans="1:35" x14ac:dyDescent="0.2">
      <c r="A779" s="21" t="s">
        <v>2200</v>
      </c>
      <c r="B779" s="21" t="s">
        <v>61</v>
      </c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>
        <v>2006</v>
      </c>
      <c r="Q779" s="35">
        <v>2007</v>
      </c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26"/>
      <c r="AC779" s="26"/>
      <c r="AD779" s="26"/>
      <c r="AE779" s="26"/>
      <c r="AF779" s="26"/>
      <c r="AG779" s="26"/>
      <c r="AH779" s="35">
        <f t="shared" si="12"/>
        <v>2</v>
      </c>
      <c r="AI779" s="35">
        <v>0</v>
      </c>
    </row>
    <row r="780" spans="1:35" x14ac:dyDescent="0.2">
      <c r="A780" s="21" t="s">
        <v>2201</v>
      </c>
      <c r="B780" s="21" t="s">
        <v>95</v>
      </c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26"/>
      <c r="AC780" s="26"/>
      <c r="AD780" s="26"/>
      <c r="AE780" s="26"/>
      <c r="AF780" s="26"/>
      <c r="AG780" s="26">
        <v>2023</v>
      </c>
      <c r="AH780" s="35">
        <f t="shared" si="12"/>
        <v>1</v>
      </c>
      <c r="AI780" s="35">
        <v>1</v>
      </c>
    </row>
    <row r="781" spans="1:35" x14ac:dyDescent="0.2">
      <c r="A781" s="27" t="s">
        <v>2202</v>
      </c>
      <c r="B781" s="24" t="s">
        <v>97</v>
      </c>
      <c r="C781" s="35"/>
      <c r="D781" s="35"/>
      <c r="E781" s="35">
        <v>1995</v>
      </c>
      <c r="F781" s="35">
        <v>1996</v>
      </c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26"/>
      <c r="AC781" s="26"/>
      <c r="AD781" s="26"/>
      <c r="AE781" s="26"/>
      <c r="AF781" s="26"/>
      <c r="AG781" s="26"/>
      <c r="AH781" s="35">
        <f t="shared" si="12"/>
        <v>2</v>
      </c>
      <c r="AI781" s="35">
        <v>0</v>
      </c>
    </row>
    <row r="782" spans="1:35" x14ac:dyDescent="0.2">
      <c r="A782" s="24" t="s">
        <v>2203</v>
      </c>
      <c r="B782" s="2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>
        <v>2013</v>
      </c>
      <c r="X782" s="35">
        <v>2014</v>
      </c>
      <c r="Y782" s="35"/>
      <c r="Z782" s="35"/>
      <c r="AA782" s="35"/>
      <c r="AB782" s="26"/>
      <c r="AC782" s="26"/>
      <c r="AD782" s="26"/>
      <c r="AE782" s="26"/>
      <c r="AF782" s="26"/>
      <c r="AG782" s="26"/>
      <c r="AH782" s="35">
        <f t="shared" si="12"/>
        <v>2</v>
      </c>
      <c r="AI782" s="35">
        <v>0</v>
      </c>
    </row>
    <row r="783" spans="1:35" x14ac:dyDescent="0.2">
      <c r="A783" s="24" t="s">
        <v>2204</v>
      </c>
      <c r="B783" s="27" t="s">
        <v>97</v>
      </c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>
        <v>2012</v>
      </c>
      <c r="W783" s="35"/>
      <c r="X783" s="35"/>
      <c r="Y783" s="35"/>
      <c r="Z783" s="35"/>
      <c r="AA783" s="35"/>
      <c r="AB783" s="26"/>
      <c r="AC783" s="26"/>
      <c r="AD783" s="26"/>
      <c r="AE783" s="26"/>
      <c r="AF783" s="26"/>
      <c r="AG783" s="26"/>
      <c r="AH783" s="35">
        <f t="shared" si="12"/>
        <v>1</v>
      </c>
      <c r="AI783" s="35">
        <v>0</v>
      </c>
    </row>
    <row r="784" spans="1:35" x14ac:dyDescent="0.2">
      <c r="A784" s="27" t="s">
        <v>2205</v>
      </c>
      <c r="B784" s="24" t="s">
        <v>233</v>
      </c>
      <c r="C784" s="35"/>
      <c r="D784" s="35"/>
      <c r="E784" s="35"/>
      <c r="F784" s="35"/>
      <c r="G784" s="35"/>
      <c r="H784" s="35"/>
      <c r="I784" s="35"/>
      <c r="J784" s="35">
        <v>2000</v>
      </c>
      <c r="K784" s="35">
        <v>2001</v>
      </c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26"/>
      <c r="AC784" s="26"/>
      <c r="AD784" s="26"/>
      <c r="AE784" s="26"/>
      <c r="AF784" s="26">
        <v>2022</v>
      </c>
      <c r="AG784" s="26">
        <v>2023</v>
      </c>
      <c r="AH784" s="35">
        <f t="shared" si="12"/>
        <v>4</v>
      </c>
      <c r="AI784" s="35">
        <v>2</v>
      </c>
    </row>
    <row r="785" spans="1:35" x14ac:dyDescent="0.2">
      <c r="A785" s="24" t="s">
        <v>2206</v>
      </c>
      <c r="B785" s="24" t="s">
        <v>97</v>
      </c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>
        <v>2009</v>
      </c>
      <c r="T785" s="35">
        <v>2010</v>
      </c>
      <c r="U785" s="35"/>
      <c r="V785" s="35">
        <v>2012</v>
      </c>
      <c r="W785" s="35"/>
      <c r="X785" s="35"/>
      <c r="Y785" s="35"/>
      <c r="Z785" s="35"/>
      <c r="AA785" s="35"/>
      <c r="AB785" s="26"/>
      <c r="AC785" s="26"/>
      <c r="AD785" s="26"/>
      <c r="AE785" s="26"/>
      <c r="AF785" s="26"/>
      <c r="AG785" s="26"/>
      <c r="AH785" s="35">
        <f t="shared" si="12"/>
        <v>3</v>
      </c>
      <c r="AI785" s="35">
        <v>0</v>
      </c>
    </row>
    <row r="786" spans="1:35" x14ac:dyDescent="0.2">
      <c r="A786" s="27" t="s">
        <v>2207</v>
      </c>
      <c r="B786" s="27" t="s">
        <v>188</v>
      </c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26"/>
      <c r="AC786" s="26"/>
      <c r="AD786" s="26"/>
      <c r="AE786" s="26"/>
      <c r="AF786" s="31">
        <v>2022</v>
      </c>
      <c r="AG786" s="31"/>
      <c r="AH786" s="35">
        <f t="shared" si="12"/>
        <v>1</v>
      </c>
      <c r="AI786" s="35">
        <v>0</v>
      </c>
    </row>
    <row r="787" spans="1:35" x14ac:dyDescent="0.2">
      <c r="A787" s="27" t="s">
        <v>2208</v>
      </c>
      <c r="B787" s="24" t="s">
        <v>95</v>
      </c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26">
        <v>2018</v>
      </c>
      <c r="AC787" s="26"/>
      <c r="AD787" s="26">
        <v>2020</v>
      </c>
      <c r="AE787" s="26">
        <v>2021</v>
      </c>
      <c r="AF787" s="26">
        <v>2022</v>
      </c>
      <c r="AG787" s="26">
        <v>2023</v>
      </c>
      <c r="AH787" s="35">
        <f t="shared" si="12"/>
        <v>5</v>
      </c>
      <c r="AI787" s="35">
        <v>4</v>
      </c>
    </row>
    <row r="788" spans="1:35" x14ac:dyDescent="0.2">
      <c r="A788" s="24" t="s">
        <v>2209</v>
      </c>
      <c r="B788" s="27" t="s">
        <v>199</v>
      </c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>
        <v>2014</v>
      </c>
      <c r="Y788" s="35">
        <v>2015</v>
      </c>
      <c r="Z788" s="35">
        <v>2016</v>
      </c>
      <c r="AA788" s="35"/>
      <c r="AB788" s="26">
        <v>2018</v>
      </c>
      <c r="AC788" s="26"/>
      <c r="AD788" s="26"/>
      <c r="AE788" s="26"/>
      <c r="AF788" s="26"/>
      <c r="AG788" s="26"/>
      <c r="AH788" s="35">
        <f t="shared" si="12"/>
        <v>4</v>
      </c>
      <c r="AI788" s="35">
        <v>0</v>
      </c>
    </row>
    <row r="789" spans="1:35" x14ac:dyDescent="0.2">
      <c r="A789" s="27" t="s">
        <v>2210</v>
      </c>
      <c r="B789" s="27" t="s">
        <v>199</v>
      </c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26"/>
      <c r="AC789" s="26"/>
      <c r="AD789" s="26"/>
      <c r="AE789" s="26">
        <v>2021</v>
      </c>
      <c r="AF789" s="26">
        <v>2022</v>
      </c>
      <c r="AG789" s="26"/>
      <c r="AH789" s="35">
        <f t="shared" si="12"/>
        <v>2</v>
      </c>
      <c r="AI789" s="35">
        <v>0</v>
      </c>
    </row>
    <row r="790" spans="1:35" x14ac:dyDescent="0.2">
      <c r="A790" s="24" t="s">
        <v>2211</v>
      </c>
      <c r="B790" s="24" t="s">
        <v>163</v>
      </c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26"/>
      <c r="AC790" s="26">
        <v>2019</v>
      </c>
      <c r="AD790" s="26">
        <v>2020</v>
      </c>
      <c r="AE790" s="26">
        <v>2021</v>
      </c>
      <c r="AF790" s="26">
        <v>2022</v>
      </c>
      <c r="AG790" s="26">
        <v>2023</v>
      </c>
      <c r="AH790" s="35">
        <f t="shared" si="12"/>
        <v>5</v>
      </c>
      <c r="AI790" s="35">
        <v>5</v>
      </c>
    </row>
    <row r="791" spans="1:35" x14ac:dyDescent="0.2">
      <c r="A791" s="21" t="s">
        <v>2212</v>
      </c>
      <c r="B791" s="21" t="s">
        <v>53</v>
      </c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>
        <v>2004</v>
      </c>
      <c r="O791" s="35">
        <v>2005</v>
      </c>
      <c r="P791" s="35">
        <v>2006</v>
      </c>
      <c r="Q791" s="35">
        <v>2007</v>
      </c>
      <c r="R791" s="35">
        <v>2008</v>
      </c>
      <c r="S791" s="35">
        <v>2009</v>
      </c>
      <c r="T791" s="35">
        <v>2010</v>
      </c>
      <c r="U791" s="35"/>
      <c r="V791" s="35"/>
      <c r="W791" s="35"/>
      <c r="X791" s="35"/>
      <c r="Y791" s="35"/>
      <c r="Z791" s="35"/>
      <c r="AA791" s="35"/>
      <c r="AB791" s="26"/>
      <c r="AC791" s="26"/>
      <c r="AD791" s="26"/>
      <c r="AE791" s="26"/>
      <c r="AF791" s="26"/>
      <c r="AG791" s="26"/>
      <c r="AH791" s="35">
        <f t="shared" si="12"/>
        <v>7</v>
      </c>
      <c r="AI791" s="35">
        <v>0</v>
      </c>
    </row>
    <row r="792" spans="1:35" x14ac:dyDescent="0.2">
      <c r="A792" s="21" t="s">
        <v>2213</v>
      </c>
      <c r="B792" s="21" t="s">
        <v>53</v>
      </c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26"/>
      <c r="AC792" s="26"/>
      <c r="AD792" s="26"/>
      <c r="AE792" s="26"/>
      <c r="AF792" s="26"/>
      <c r="AG792" s="26">
        <v>2023</v>
      </c>
      <c r="AH792" s="35">
        <f t="shared" si="12"/>
        <v>1</v>
      </c>
      <c r="AI792" s="35">
        <v>1</v>
      </c>
    </row>
    <row r="793" spans="1:35" x14ac:dyDescent="0.2">
      <c r="A793" s="37" t="s">
        <v>2214</v>
      </c>
      <c r="B793" s="21" t="s">
        <v>95</v>
      </c>
      <c r="C793" s="35"/>
      <c r="D793" s="35"/>
      <c r="E793" s="35"/>
      <c r="F793" s="35"/>
      <c r="G793" s="35">
        <v>1997</v>
      </c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26"/>
      <c r="AC793" s="26"/>
      <c r="AD793" s="26"/>
      <c r="AE793" s="26"/>
      <c r="AF793" s="26"/>
      <c r="AG793" s="26"/>
      <c r="AH793" s="35">
        <f t="shared" si="12"/>
        <v>1</v>
      </c>
      <c r="AI793" s="35">
        <v>0</v>
      </c>
    </row>
    <row r="794" spans="1:35" x14ac:dyDescent="0.2">
      <c r="A794" s="24" t="s">
        <v>2215</v>
      </c>
      <c r="B794" s="24" t="s">
        <v>211</v>
      </c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26"/>
      <c r="AC794" s="26">
        <v>2019</v>
      </c>
      <c r="AD794" s="26"/>
      <c r="AE794" s="26"/>
      <c r="AF794" s="26"/>
      <c r="AG794" s="26">
        <v>2023</v>
      </c>
      <c r="AH794" s="35">
        <f t="shared" si="12"/>
        <v>2</v>
      </c>
      <c r="AI794" s="35">
        <v>1</v>
      </c>
    </row>
    <row r="795" spans="1:35" x14ac:dyDescent="0.2">
      <c r="A795" s="24" t="s">
        <v>2216</v>
      </c>
      <c r="B795" s="24" t="s">
        <v>53</v>
      </c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26"/>
      <c r="AC795" s="26">
        <v>2019</v>
      </c>
      <c r="AD795" s="26"/>
      <c r="AE795" s="26"/>
      <c r="AF795" s="26"/>
      <c r="AG795" s="26"/>
      <c r="AH795" s="35">
        <f t="shared" si="12"/>
        <v>1</v>
      </c>
      <c r="AI795" s="35">
        <v>0</v>
      </c>
    </row>
    <row r="796" spans="1:35" x14ac:dyDescent="0.2">
      <c r="A796" s="24" t="s">
        <v>2217</v>
      </c>
      <c r="B796" s="21" t="s">
        <v>75</v>
      </c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>
        <v>2007</v>
      </c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26"/>
      <c r="AC796" s="26"/>
      <c r="AD796" s="26"/>
      <c r="AE796" s="26"/>
      <c r="AF796" s="26"/>
      <c r="AG796" s="26"/>
      <c r="AH796" s="35">
        <f t="shared" si="12"/>
        <v>1</v>
      </c>
      <c r="AI796" s="35">
        <v>0</v>
      </c>
    </row>
    <row r="797" spans="1:35" x14ac:dyDescent="0.2">
      <c r="A797" s="27" t="s">
        <v>2218</v>
      </c>
      <c r="B797" s="27" t="s">
        <v>53</v>
      </c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26"/>
      <c r="AC797" s="26"/>
      <c r="AD797" s="26">
        <v>2020</v>
      </c>
      <c r="AE797" s="26"/>
      <c r="AF797" s="26"/>
      <c r="AG797" s="26"/>
      <c r="AH797" s="35">
        <f t="shared" si="12"/>
        <v>1</v>
      </c>
      <c r="AI797" s="35">
        <v>0</v>
      </c>
    </row>
    <row r="798" spans="1:35" x14ac:dyDescent="0.2">
      <c r="A798" s="27" t="s">
        <v>2219</v>
      </c>
      <c r="B798" s="24" t="s">
        <v>75</v>
      </c>
      <c r="C798" s="35"/>
      <c r="D798" s="35"/>
      <c r="E798" s="35"/>
      <c r="F798" s="35">
        <v>1996</v>
      </c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26"/>
      <c r="AC798" s="26"/>
      <c r="AD798" s="26"/>
      <c r="AE798" s="26"/>
      <c r="AF798" s="26"/>
      <c r="AG798" s="26"/>
      <c r="AH798" s="35">
        <f t="shared" si="12"/>
        <v>1</v>
      </c>
      <c r="AI798" s="35">
        <v>0</v>
      </c>
    </row>
    <row r="799" spans="1:35" x14ac:dyDescent="0.2">
      <c r="A799" s="24" t="s">
        <v>2220</v>
      </c>
      <c r="B799" s="24" t="s">
        <v>211</v>
      </c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>
        <v>2003</v>
      </c>
      <c r="N799" s="35">
        <v>2004</v>
      </c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26"/>
      <c r="AC799" s="26"/>
      <c r="AD799" s="26"/>
      <c r="AE799" s="26"/>
      <c r="AF799" s="26"/>
      <c r="AG799" s="26"/>
      <c r="AH799" s="35">
        <f t="shared" si="12"/>
        <v>2</v>
      </c>
      <c r="AI799" s="35">
        <v>0</v>
      </c>
    </row>
    <row r="800" spans="1:35" x14ac:dyDescent="0.2">
      <c r="A800" s="24" t="s">
        <v>2221</v>
      </c>
      <c r="B800" s="24" t="s">
        <v>326</v>
      </c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>
        <v>2004</v>
      </c>
      <c r="O800" s="35">
        <v>2005</v>
      </c>
      <c r="P800" s="35">
        <v>2006</v>
      </c>
      <c r="Q800" s="35"/>
      <c r="R800" s="35">
        <v>2008</v>
      </c>
      <c r="S800" s="35">
        <v>2009</v>
      </c>
      <c r="T800" s="35"/>
      <c r="U800" s="35"/>
      <c r="V800" s="35"/>
      <c r="W800" s="35">
        <v>2013</v>
      </c>
      <c r="X800" s="35"/>
      <c r="Y800" s="35"/>
      <c r="Z800" s="35"/>
      <c r="AA800" s="35"/>
      <c r="AB800" s="26"/>
      <c r="AC800" s="26"/>
      <c r="AD800" s="26">
        <v>2020</v>
      </c>
      <c r="AE800" s="26">
        <v>2021</v>
      </c>
      <c r="AF800" s="26">
        <v>2022</v>
      </c>
      <c r="AG800" s="26">
        <v>2023</v>
      </c>
      <c r="AH800" s="35">
        <f t="shared" si="12"/>
        <v>10</v>
      </c>
      <c r="AI800" s="35">
        <v>4</v>
      </c>
    </row>
    <row r="801" spans="1:35" x14ac:dyDescent="0.2">
      <c r="A801" s="27" t="s">
        <v>2222</v>
      </c>
      <c r="B801" s="27" t="s">
        <v>211</v>
      </c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>
        <v>2014</v>
      </c>
      <c r="Y801" s="35"/>
      <c r="Z801" s="35">
        <v>2016</v>
      </c>
      <c r="AA801" s="35"/>
      <c r="AB801" s="26">
        <v>2018</v>
      </c>
      <c r="AC801" s="26">
        <v>2019</v>
      </c>
      <c r="AD801" s="26">
        <v>2020</v>
      </c>
      <c r="AE801" s="26">
        <v>2021</v>
      </c>
      <c r="AF801" s="26"/>
      <c r="AG801" s="26">
        <v>2023</v>
      </c>
      <c r="AH801" s="35">
        <f t="shared" si="12"/>
        <v>7</v>
      </c>
      <c r="AI801" s="35">
        <v>1</v>
      </c>
    </row>
    <row r="802" spans="1:35" x14ac:dyDescent="0.2">
      <c r="A802" s="24" t="s">
        <v>2223</v>
      </c>
      <c r="B802" s="24" t="s">
        <v>106</v>
      </c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26"/>
      <c r="AC802" s="26">
        <v>2019</v>
      </c>
      <c r="AD802" s="26">
        <v>2020</v>
      </c>
      <c r="AE802" s="26">
        <v>2021</v>
      </c>
      <c r="AF802" s="26">
        <v>2022</v>
      </c>
      <c r="AG802" s="26">
        <v>2023</v>
      </c>
      <c r="AH802" s="35">
        <f t="shared" si="12"/>
        <v>5</v>
      </c>
      <c r="AI802" s="35">
        <v>5</v>
      </c>
    </row>
    <row r="803" spans="1:35" x14ac:dyDescent="0.2">
      <c r="A803" s="24" t="s">
        <v>2224</v>
      </c>
      <c r="B803" s="24" t="s">
        <v>369</v>
      </c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26"/>
      <c r="AC803" s="26">
        <v>2019</v>
      </c>
      <c r="AD803" s="26">
        <v>2020</v>
      </c>
      <c r="AE803" s="26"/>
      <c r="AF803" s="26"/>
      <c r="AG803" s="26"/>
      <c r="AH803" s="35">
        <f t="shared" si="12"/>
        <v>2</v>
      </c>
      <c r="AI803" s="35">
        <v>0</v>
      </c>
    </row>
    <row r="804" spans="1:35" x14ac:dyDescent="0.2">
      <c r="A804" s="24" t="s">
        <v>2225</v>
      </c>
      <c r="B804" s="27" t="s">
        <v>84</v>
      </c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>
        <v>2014</v>
      </c>
      <c r="Y804" s="35"/>
      <c r="Z804" s="35"/>
      <c r="AA804" s="35"/>
      <c r="AB804" s="26"/>
      <c r="AC804" s="26"/>
      <c r="AD804" s="26"/>
      <c r="AE804" s="26"/>
      <c r="AF804" s="26"/>
      <c r="AG804" s="26"/>
      <c r="AH804" s="35">
        <f t="shared" si="12"/>
        <v>1</v>
      </c>
      <c r="AI804" s="35">
        <v>0</v>
      </c>
    </row>
    <row r="805" spans="1:35" x14ac:dyDescent="0.2">
      <c r="A805" s="24" t="s">
        <v>2226</v>
      </c>
      <c r="B805" s="24" t="s">
        <v>163</v>
      </c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26"/>
      <c r="AC805" s="26">
        <v>2019</v>
      </c>
      <c r="AD805" s="26">
        <v>2020</v>
      </c>
      <c r="AE805" s="26"/>
      <c r="AF805" s="31">
        <v>2022</v>
      </c>
      <c r="AG805" s="31"/>
      <c r="AH805" s="35">
        <f t="shared" si="12"/>
        <v>3</v>
      </c>
      <c r="AI805" s="35">
        <v>0</v>
      </c>
    </row>
    <row r="806" spans="1:35" x14ac:dyDescent="0.2">
      <c r="A806" s="24" t="s">
        <v>2227</v>
      </c>
      <c r="B806" s="27" t="s">
        <v>65</v>
      </c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26">
        <v>2018</v>
      </c>
      <c r="AC806" s="26"/>
      <c r="AD806" s="26"/>
      <c r="AE806" s="26"/>
      <c r="AF806" s="26"/>
      <c r="AG806" s="26"/>
      <c r="AH806" s="35">
        <f t="shared" si="12"/>
        <v>1</v>
      </c>
      <c r="AI806" s="35">
        <v>0</v>
      </c>
    </row>
    <row r="807" spans="1:35" x14ac:dyDescent="0.2">
      <c r="A807" s="37" t="s">
        <v>2228</v>
      </c>
      <c r="B807" s="37" t="s">
        <v>369</v>
      </c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26"/>
      <c r="AC807" s="26"/>
      <c r="AD807" s="26"/>
      <c r="AE807" s="26">
        <v>2021</v>
      </c>
      <c r="AF807" s="26"/>
      <c r="AG807" s="26"/>
      <c r="AH807" s="35">
        <f t="shared" si="12"/>
        <v>1</v>
      </c>
      <c r="AI807" s="35">
        <v>0</v>
      </c>
    </row>
    <row r="808" spans="1:35" x14ac:dyDescent="0.2">
      <c r="A808" s="27" t="s">
        <v>2229</v>
      </c>
      <c r="B808" s="24" t="s">
        <v>117</v>
      </c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>
        <v>2006</v>
      </c>
      <c r="Q808" s="35">
        <v>2007</v>
      </c>
      <c r="R808" s="35">
        <v>2008</v>
      </c>
      <c r="S808" s="35">
        <v>2009</v>
      </c>
      <c r="T808" s="35">
        <v>2010</v>
      </c>
      <c r="U808" s="35">
        <v>2011</v>
      </c>
      <c r="V808" s="35">
        <v>2012</v>
      </c>
      <c r="W808" s="35">
        <v>2013</v>
      </c>
      <c r="X808" s="35">
        <v>2014</v>
      </c>
      <c r="Y808" s="35"/>
      <c r="Z808" s="35"/>
      <c r="AA808" s="35"/>
      <c r="AB808" s="26">
        <v>2018</v>
      </c>
      <c r="AC808" s="26">
        <v>2019</v>
      </c>
      <c r="AD808" s="31">
        <v>2020</v>
      </c>
      <c r="AE808" s="26">
        <v>2021</v>
      </c>
      <c r="AF808" s="31">
        <v>2022</v>
      </c>
      <c r="AG808" s="26">
        <v>2023</v>
      </c>
      <c r="AH808" s="35">
        <f t="shared" si="12"/>
        <v>15</v>
      </c>
      <c r="AI808" s="35">
        <v>6</v>
      </c>
    </row>
    <row r="809" spans="1:35" x14ac:dyDescent="0.2">
      <c r="A809" s="24" t="s">
        <v>2230</v>
      </c>
      <c r="B809" s="24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>
        <v>2013</v>
      </c>
      <c r="X809" s="35">
        <v>2014</v>
      </c>
      <c r="Y809" s="35"/>
      <c r="Z809" s="35"/>
      <c r="AA809" s="35"/>
      <c r="AB809" s="26"/>
      <c r="AC809" s="26"/>
      <c r="AD809" s="26"/>
      <c r="AE809" s="26"/>
      <c r="AF809" s="26"/>
      <c r="AG809" s="26"/>
      <c r="AH809" s="35">
        <f t="shared" si="12"/>
        <v>2</v>
      </c>
      <c r="AI809" s="35">
        <v>0</v>
      </c>
    </row>
    <row r="810" spans="1:35" x14ac:dyDescent="0.2">
      <c r="A810" s="27" t="s">
        <v>2231</v>
      </c>
      <c r="B810" s="27" t="s">
        <v>106</v>
      </c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26"/>
      <c r="AC810" s="26"/>
      <c r="AD810" s="26"/>
      <c r="AE810" s="26"/>
      <c r="AF810" s="26">
        <v>2022</v>
      </c>
      <c r="AG810" s="26"/>
      <c r="AH810" s="35">
        <f t="shared" si="12"/>
        <v>1</v>
      </c>
      <c r="AI810" s="35">
        <v>0</v>
      </c>
    </row>
    <row r="811" spans="1:35" x14ac:dyDescent="0.2">
      <c r="A811" s="27" t="s">
        <v>2232</v>
      </c>
      <c r="B811" s="24" t="s">
        <v>86</v>
      </c>
      <c r="C811" s="35"/>
      <c r="D811" s="35"/>
      <c r="E811" s="35">
        <v>1995</v>
      </c>
      <c r="F811" s="35"/>
      <c r="G811" s="35"/>
      <c r="H811" s="35"/>
      <c r="I811" s="35"/>
      <c r="J811" s="35"/>
      <c r="K811" s="35"/>
      <c r="L811" s="35"/>
      <c r="M811" s="35">
        <v>2003</v>
      </c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26"/>
      <c r="AC811" s="26"/>
      <c r="AD811" s="26"/>
      <c r="AE811" s="26"/>
      <c r="AF811" s="26"/>
      <c r="AG811" s="26"/>
      <c r="AH811" s="35">
        <f t="shared" si="12"/>
        <v>2</v>
      </c>
      <c r="AI811" s="35">
        <v>0</v>
      </c>
    </row>
    <row r="812" spans="1:35" x14ac:dyDescent="0.2">
      <c r="A812" s="24" t="s">
        <v>2233</v>
      </c>
      <c r="B812" s="27" t="s">
        <v>72</v>
      </c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>
        <v>2015</v>
      </c>
      <c r="Z812" s="35">
        <v>2016</v>
      </c>
      <c r="AA812" s="35"/>
      <c r="AB812" s="26"/>
      <c r="AC812" s="26"/>
      <c r="AD812" s="26"/>
      <c r="AE812" s="26"/>
      <c r="AF812" s="26"/>
      <c r="AG812" s="26"/>
      <c r="AH812" s="35">
        <f t="shared" si="12"/>
        <v>2</v>
      </c>
      <c r="AI812" s="35">
        <v>0</v>
      </c>
    </row>
    <row r="813" spans="1:35" x14ac:dyDescent="0.2">
      <c r="A813" s="24" t="s">
        <v>2234</v>
      </c>
      <c r="B813" s="24" t="s">
        <v>53</v>
      </c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>
        <v>2007</v>
      </c>
      <c r="R813" s="35">
        <v>2008</v>
      </c>
      <c r="S813" s="35">
        <v>2009</v>
      </c>
      <c r="T813" s="35">
        <v>2010</v>
      </c>
      <c r="U813" s="35"/>
      <c r="V813" s="35"/>
      <c r="W813" s="35"/>
      <c r="X813" s="35"/>
      <c r="Y813" s="35"/>
      <c r="Z813" s="35"/>
      <c r="AA813" s="35"/>
      <c r="AB813" s="26"/>
      <c r="AC813" s="26"/>
      <c r="AD813" s="26"/>
      <c r="AE813" s="26"/>
      <c r="AF813" s="26"/>
      <c r="AG813" s="26"/>
      <c r="AH813" s="35">
        <f t="shared" si="12"/>
        <v>4</v>
      </c>
      <c r="AI813" s="35">
        <v>0</v>
      </c>
    </row>
    <row r="814" spans="1:35" x14ac:dyDescent="0.2">
      <c r="A814" s="24" t="s">
        <v>2235</v>
      </c>
      <c r="B814" s="24" t="s">
        <v>199</v>
      </c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26">
        <v>2018</v>
      </c>
      <c r="AC814" s="26"/>
      <c r="AD814" s="26"/>
      <c r="AE814" s="26"/>
      <c r="AF814" s="26"/>
      <c r="AG814" s="26"/>
      <c r="AH814" s="35">
        <f t="shared" si="12"/>
        <v>1</v>
      </c>
      <c r="AI814" s="35">
        <v>0</v>
      </c>
    </row>
    <row r="815" spans="1:35" x14ac:dyDescent="0.2">
      <c r="A815" s="24" t="s">
        <v>2236</v>
      </c>
      <c r="B815" s="27" t="s">
        <v>86</v>
      </c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>
        <v>2012</v>
      </c>
      <c r="W815" s="35"/>
      <c r="X815" s="35"/>
      <c r="Y815" s="35"/>
      <c r="Z815" s="35"/>
      <c r="AA815" s="35"/>
      <c r="AB815" s="26"/>
      <c r="AC815" s="26"/>
      <c r="AD815" s="26"/>
      <c r="AE815" s="26"/>
      <c r="AF815" s="26"/>
      <c r="AG815" s="26"/>
      <c r="AH815" s="35">
        <f t="shared" si="12"/>
        <v>1</v>
      </c>
      <c r="AI815" s="35">
        <v>0</v>
      </c>
    </row>
    <row r="816" spans="1:35" x14ac:dyDescent="0.2">
      <c r="A816" s="24" t="s">
        <v>2237</v>
      </c>
      <c r="B816" s="27" t="s">
        <v>375</v>
      </c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26"/>
      <c r="AC816" s="26"/>
      <c r="AD816" s="26"/>
      <c r="AE816" s="26"/>
      <c r="AF816" s="26"/>
      <c r="AG816" s="26">
        <v>2023</v>
      </c>
      <c r="AH816" s="35">
        <f t="shared" si="12"/>
        <v>1</v>
      </c>
      <c r="AI816" s="35">
        <v>1</v>
      </c>
    </row>
    <row r="817" spans="1:35" x14ac:dyDescent="0.2">
      <c r="A817" s="27" t="s">
        <v>2238</v>
      </c>
      <c r="B817" s="24" t="s">
        <v>138</v>
      </c>
      <c r="C817" s="35"/>
      <c r="D817" s="35"/>
      <c r="E817" s="35"/>
      <c r="F817" s="35"/>
      <c r="G817" s="35"/>
      <c r="H817" s="35">
        <v>1998</v>
      </c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26"/>
      <c r="AC817" s="26"/>
      <c r="AD817" s="26"/>
      <c r="AE817" s="26"/>
      <c r="AF817" s="26"/>
      <c r="AG817" s="26"/>
      <c r="AH817" s="35">
        <f t="shared" si="12"/>
        <v>1</v>
      </c>
      <c r="AI817" s="35">
        <v>0</v>
      </c>
    </row>
    <row r="818" spans="1:35" x14ac:dyDescent="0.2">
      <c r="A818" s="24" t="s">
        <v>2239</v>
      </c>
      <c r="B818" s="24" t="s">
        <v>95</v>
      </c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>
        <v>2007</v>
      </c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26"/>
      <c r="AC818" s="26"/>
      <c r="AD818" s="26"/>
      <c r="AE818" s="26"/>
      <c r="AF818" s="26"/>
      <c r="AG818" s="26"/>
      <c r="AH818" s="35">
        <f t="shared" si="12"/>
        <v>1</v>
      </c>
      <c r="AI818" s="35">
        <v>0</v>
      </c>
    </row>
    <row r="819" spans="1:35" x14ac:dyDescent="0.2">
      <c r="A819" s="27" t="s">
        <v>2240</v>
      </c>
      <c r="B819" s="27" t="s">
        <v>188</v>
      </c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26"/>
      <c r="AC819" s="26"/>
      <c r="AD819" s="26">
        <v>2020</v>
      </c>
      <c r="AE819" s="26">
        <v>2021</v>
      </c>
      <c r="AF819" s="26">
        <v>2022</v>
      </c>
      <c r="AG819" s="26">
        <v>2023</v>
      </c>
      <c r="AH819" s="35">
        <f t="shared" si="12"/>
        <v>4</v>
      </c>
      <c r="AI819" s="35">
        <v>4</v>
      </c>
    </row>
    <row r="820" spans="1:35" x14ac:dyDescent="0.2">
      <c r="A820" s="24" t="s">
        <v>2241</v>
      </c>
      <c r="B820" s="24" t="s">
        <v>95</v>
      </c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26"/>
      <c r="AC820" s="26">
        <v>2019</v>
      </c>
      <c r="AD820" s="26">
        <v>2020</v>
      </c>
      <c r="AE820" s="31">
        <v>2021</v>
      </c>
      <c r="AF820" s="31">
        <v>2022</v>
      </c>
      <c r="AG820" s="26">
        <v>2023</v>
      </c>
      <c r="AH820" s="35">
        <f t="shared" si="12"/>
        <v>5</v>
      </c>
      <c r="AI820" s="35">
        <v>5</v>
      </c>
    </row>
    <row r="821" spans="1:35" x14ac:dyDescent="0.2">
      <c r="A821" s="24" t="s">
        <v>2242</v>
      </c>
      <c r="B821" s="24" t="s">
        <v>86</v>
      </c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26"/>
      <c r="AC821" s="26">
        <v>2019</v>
      </c>
      <c r="AD821" s="26"/>
      <c r="AE821" s="26"/>
      <c r="AF821" s="26"/>
      <c r="AG821" s="26"/>
      <c r="AH821" s="35">
        <f t="shared" si="12"/>
        <v>1</v>
      </c>
      <c r="AI821" s="35">
        <v>0</v>
      </c>
    </row>
    <row r="822" spans="1:35" ht="12" customHeight="1" x14ac:dyDescent="0.2">
      <c r="A822" s="27" t="s">
        <v>2243</v>
      </c>
      <c r="B822" s="24" t="s">
        <v>53</v>
      </c>
      <c r="C822" s="35"/>
      <c r="D822" s="35"/>
      <c r="E822" s="35">
        <v>1995</v>
      </c>
      <c r="F822" s="35">
        <v>1996</v>
      </c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26"/>
      <c r="AC822" s="26"/>
      <c r="AD822" s="26"/>
      <c r="AE822" s="26"/>
      <c r="AF822" s="26"/>
      <c r="AG822" s="26"/>
      <c r="AH822" s="35">
        <f t="shared" si="12"/>
        <v>2</v>
      </c>
      <c r="AI822" s="35">
        <v>0</v>
      </c>
    </row>
    <row r="823" spans="1:35" x14ac:dyDescent="0.2">
      <c r="A823" s="24" t="s">
        <v>2244</v>
      </c>
      <c r="B823" s="24" t="s">
        <v>347</v>
      </c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>
        <v>2017</v>
      </c>
      <c r="AB823" s="26"/>
      <c r="AC823" s="26"/>
      <c r="AD823" s="26"/>
      <c r="AE823" s="26"/>
      <c r="AF823" s="26"/>
      <c r="AG823" s="26"/>
      <c r="AH823" s="35">
        <f t="shared" si="12"/>
        <v>1</v>
      </c>
      <c r="AI823" s="35">
        <v>0</v>
      </c>
    </row>
    <row r="824" spans="1:35" x14ac:dyDescent="0.2">
      <c r="A824" s="27" t="s">
        <v>2245</v>
      </c>
      <c r="B824" s="27" t="s">
        <v>53</v>
      </c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26"/>
      <c r="AC824" s="26"/>
      <c r="AD824" s="31">
        <v>2020</v>
      </c>
      <c r="AE824" s="31">
        <v>2021</v>
      </c>
      <c r="AF824" s="26">
        <v>2022</v>
      </c>
      <c r="AG824" s="26">
        <v>2023</v>
      </c>
      <c r="AH824" s="35">
        <f t="shared" si="12"/>
        <v>4</v>
      </c>
      <c r="AI824" s="35">
        <v>4</v>
      </c>
    </row>
    <row r="825" spans="1:35" x14ac:dyDescent="0.2">
      <c r="A825" s="27" t="s">
        <v>2246</v>
      </c>
      <c r="B825" s="27" t="s">
        <v>199</v>
      </c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26"/>
      <c r="AC825" s="26"/>
      <c r="AD825" s="31"/>
      <c r="AE825" s="31"/>
      <c r="AF825" s="26"/>
      <c r="AG825" s="26">
        <v>2023</v>
      </c>
      <c r="AH825" s="35">
        <f t="shared" si="12"/>
        <v>1</v>
      </c>
      <c r="AI825" s="35">
        <v>1</v>
      </c>
    </row>
    <row r="826" spans="1:35" x14ac:dyDescent="0.2">
      <c r="A826" s="27" t="s">
        <v>2247</v>
      </c>
      <c r="B826" s="24" t="s">
        <v>75</v>
      </c>
      <c r="C826" s="35"/>
      <c r="D826" s="35"/>
      <c r="E826" s="35"/>
      <c r="F826" s="35">
        <v>1996</v>
      </c>
      <c r="G826" s="35"/>
      <c r="H826" s="35"/>
      <c r="I826" s="35"/>
      <c r="J826" s="35"/>
      <c r="K826" s="35"/>
      <c r="L826" s="35">
        <v>2002</v>
      </c>
      <c r="M826" s="35">
        <v>2003</v>
      </c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26"/>
      <c r="AC826" s="26"/>
      <c r="AD826" s="26"/>
      <c r="AE826" s="26"/>
      <c r="AF826" s="26"/>
      <c r="AG826" s="26"/>
      <c r="AH826" s="35">
        <f t="shared" si="12"/>
        <v>3</v>
      </c>
      <c r="AI826" s="35">
        <v>0</v>
      </c>
    </row>
    <row r="827" spans="1:35" x14ac:dyDescent="0.2">
      <c r="A827" s="27" t="s">
        <v>2248</v>
      </c>
      <c r="B827" s="24" t="s">
        <v>199</v>
      </c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26"/>
      <c r="AC827" s="26"/>
      <c r="AD827" s="26"/>
      <c r="AE827" s="26"/>
      <c r="AF827" s="26"/>
      <c r="AG827" s="26">
        <v>2023</v>
      </c>
      <c r="AH827" s="35">
        <f t="shared" si="12"/>
        <v>1</v>
      </c>
      <c r="AI827" s="35">
        <v>1</v>
      </c>
    </row>
    <row r="828" spans="1:35" x14ac:dyDescent="0.2">
      <c r="A828" s="27" t="s">
        <v>2249</v>
      </c>
      <c r="B828" s="24" t="s">
        <v>199</v>
      </c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26">
        <v>2018</v>
      </c>
      <c r="AC828" s="26">
        <v>2019</v>
      </c>
      <c r="AD828" s="26">
        <v>2020</v>
      </c>
      <c r="AE828" s="31">
        <v>2021</v>
      </c>
      <c r="AF828" s="31"/>
      <c r="AG828" s="26">
        <v>2023</v>
      </c>
      <c r="AH828" s="35">
        <f t="shared" si="12"/>
        <v>5</v>
      </c>
      <c r="AI828" s="35">
        <v>1</v>
      </c>
    </row>
    <row r="829" spans="1:35" x14ac:dyDescent="0.2">
      <c r="A829" s="24" t="s">
        <v>2250</v>
      </c>
      <c r="B829" s="24" t="s">
        <v>460</v>
      </c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26"/>
      <c r="AC829" s="26">
        <v>2019</v>
      </c>
      <c r="AD829" s="26">
        <v>2020</v>
      </c>
      <c r="AE829" s="26">
        <v>2021</v>
      </c>
      <c r="AF829" s="26"/>
      <c r="AG829" s="26"/>
      <c r="AH829" s="35">
        <f t="shared" si="12"/>
        <v>3</v>
      </c>
      <c r="AI829" s="35">
        <v>0</v>
      </c>
    </row>
    <row r="830" spans="1:35" x14ac:dyDescent="0.2">
      <c r="A830" s="27" t="s">
        <v>2251</v>
      </c>
      <c r="B830" s="27" t="s">
        <v>108</v>
      </c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26"/>
      <c r="AC830" s="26"/>
      <c r="AD830" s="26"/>
      <c r="AE830" s="26">
        <v>2021</v>
      </c>
      <c r="AF830" s="26">
        <v>2022</v>
      </c>
      <c r="AG830" s="26">
        <v>2023</v>
      </c>
      <c r="AH830" s="35">
        <f t="shared" si="12"/>
        <v>3</v>
      </c>
      <c r="AI830" s="35">
        <v>3</v>
      </c>
    </row>
    <row r="831" spans="1:35" x14ac:dyDescent="0.2">
      <c r="A831" s="37" t="s">
        <v>2252</v>
      </c>
      <c r="B831" s="21" t="s">
        <v>375</v>
      </c>
      <c r="C831" s="35"/>
      <c r="D831" s="35"/>
      <c r="E831" s="35"/>
      <c r="F831" s="35">
        <v>1996</v>
      </c>
      <c r="G831" s="35">
        <v>1997</v>
      </c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26"/>
      <c r="AC831" s="26"/>
      <c r="AD831" s="26"/>
      <c r="AE831" s="26"/>
      <c r="AF831" s="26"/>
      <c r="AG831" s="26"/>
      <c r="AH831" s="35">
        <f t="shared" si="12"/>
        <v>2</v>
      </c>
      <c r="AI831" s="35">
        <v>0</v>
      </c>
    </row>
    <row r="832" spans="1:35" x14ac:dyDescent="0.2">
      <c r="A832" s="37" t="s">
        <v>2253</v>
      </c>
      <c r="B832" s="37" t="s">
        <v>106</v>
      </c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v>2016</v>
      </c>
      <c r="AA832" s="35">
        <v>2017</v>
      </c>
      <c r="AB832" s="26"/>
      <c r="AC832" s="26"/>
      <c r="AD832" s="26">
        <v>2020</v>
      </c>
      <c r="AE832" s="26">
        <v>2021</v>
      </c>
      <c r="AF832" s="26"/>
      <c r="AG832" s="26"/>
      <c r="AH832" s="35">
        <f t="shared" si="12"/>
        <v>4</v>
      </c>
      <c r="AI832" s="35">
        <v>0</v>
      </c>
    </row>
    <row r="833" spans="1:35" x14ac:dyDescent="0.2">
      <c r="A833" s="27" t="s">
        <v>2254</v>
      </c>
      <c r="B833" s="27" t="s">
        <v>86</v>
      </c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26">
        <v>2018</v>
      </c>
      <c r="AC833" s="26">
        <v>2019</v>
      </c>
      <c r="AD833" s="26"/>
      <c r="AE833" s="26"/>
      <c r="AF833" s="26"/>
      <c r="AG833" s="26"/>
      <c r="AH833" s="35">
        <f t="shared" si="12"/>
        <v>2</v>
      </c>
      <c r="AI833" s="35">
        <v>0</v>
      </c>
    </row>
    <row r="834" spans="1:35" x14ac:dyDescent="0.2">
      <c r="A834" s="27" t="s">
        <v>2255</v>
      </c>
      <c r="B834" s="27" t="s">
        <v>106</v>
      </c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26"/>
      <c r="AC834" s="26"/>
      <c r="AD834" s="26"/>
      <c r="AE834" s="26"/>
      <c r="AF834" s="26"/>
      <c r="AG834" s="26">
        <v>2023</v>
      </c>
      <c r="AH834" s="35">
        <f t="shared" si="12"/>
        <v>1</v>
      </c>
      <c r="AI834" s="35">
        <v>1</v>
      </c>
    </row>
    <row r="835" spans="1:35" x14ac:dyDescent="0.2">
      <c r="A835" s="27" t="s">
        <v>2256</v>
      </c>
      <c r="B835" s="27" t="s">
        <v>75</v>
      </c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>
        <v>2016</v>
      </c>
      <c r="AA835" s="35"/>
      <c r="AB835" s="26"/>
      <c r="AC835" s="26"/>
      <c r="AD835" s="26"/>
      <c r="AE835" s="26"/>
      <c r="AF835" s="26"/>
      <c r="AG835" s="26"/>
      <c r="AH835" s="35">
        <f t="shared" ref="AH835:AH898" si="13">COUNT(C835:AG835)</f>
        <v>1</v>
      </c>
      <c r="AI835" s="35">
        <v>0</v>
      </c>
    </row>
    <row r="836" spans="1:35" x14ac:dyDescent="0.2">
      <c r="A836" s="24" t="s">
        <v>2257</v>
      </c>
      <c r="B836" s="24" t="s">
        <v>86</v>
      </c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>
        <v>2004</v>
      </c>
      <c r="O836" s="35">
        <v>2005</v>
      </c>
      <c r="P836" s="35">
        <v>2006</v>
      </c>
      <c r="Q836" s="35">
        <v>2007</v>
      </c>
      <c r="R836" s="35">
        <v>2008</v>
      </c>
      <c r="S836" s="35">
        <v>2009</v>
      </c>
      <c r="T836" s="35"/>
      <c r="U836" s="35"/>
      <c r="V836" s="35"/>
      <c r="W836" s="35"/>
      <c r="X836" s="35"/>
      <c r="Y836" s="35"/>
      <c r="Z836" s="35"/>
      <c r="AA836" s="35"/>
      <c r="AB836" s="26"/>
      <c r="AC836" s="26"/>
      <c r="AD836" s="26"/>
      <c r="AE836" s="26"/>
      <c r="AF836" s="26"/>
      <c r="AG836" s="26"/>
      <c r="AH836" s="35">
        <f t="shared" si="13"/>
        <v>6</v>
      </c>
      <c r="AI836" s="35">
        <v>0</v>
      </c>
    </row>
    <row r="837" spans="1:35" x14ac:dyDescent="0.2">
      <c r="A837" s="24" t="s">
        <v>2258</v>
      </c>
      <c r="B837" s="27" t="s">
        <v>72</v>
      </c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>
        <v>2014</v>
      </c>
      <c r="Y837" s="35">
        <v>2015</v>
      </c>
      <c r="Z837" s="35"/>
      <c r="AA837" s="35">
        <v>2017</v>
      </c>
      <c r="AB837" s="26"/>
      <c r="AC837" s="26">
        <v>2019</v>
      </c>
      <c r="AD837" s="26">
        <v>2020</v>
      </c>
      <c r="AE837" s="26"/>
      <c r="AF837" s="26"/>
      <c r="AG837" s="26"/>
      <c r="AH837" s="35">
        <f t="shared" si="13"/>
        <v>5</v>
      </c>
      <c r="AI837" s="35">
        <v>0</v>
      </c>
    </row>
    <row r="838" spans="1:35" x14ac:dyDescent="0.2">
      <c r="A838" s="27" t="s">
        <v>2259</v>
      </c>
      <c r="B838" s="27" t="s">
        <v>135</v>
      </c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>
        <v>2016</v>
      </c>
      <c r="AA838" s="35">
        <v>2017</v>
      </c>
      <c r="AB838" s="26">
        <v>2018</v>
      </c>
      <c r="AC838" s="26">
        <v>2019</v>
      </c>
      <c r="AD838" s="26">
        <v>2020</v>
      </c>
      <c r="AE838" s="26">
        <v>2021</v>
      </c>
      <c r="AF838" s="31">
        <v>2022</v>
      </c>
      <c r="AG838" s="26">
        <v>2023</v>
      </c>
      <c r="AH838" s="35">
        <f t="shared" si="13"/>
        <v>8</v>
      </c>
      <c r="AI838" s="35">
        <v>8</v>
      </c>
    </row>
    <row r="839" spans="1:35" x14ac:dyDescent="0.2">
      <c r="A839" s="24" t="s">
        <v>2260</v>
      </c>
      <c r="B839" s="27" t="s">
        <v>72</v>
      </c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26"/>
      <c r="AC839" s="26">
        <v>2019</v>
      </c>
      <c r="AD839" s="26"/>
      <c r="AE839" s="26"/>
      <c r="AF839" s="31">
        <v>2022</v>
      </c>
      <c r="AG839" s="26">
        <v>2023</v>
      </c>
      <c r="AH839" s="35">
        <f t="shared" si="13"/>
        <v>3</v>
      </c>
      <c r="AI839" s="35">
        <v>2</v>
      </c>
    </row>
    <row r="840" spans="1:35" x14ac:dyDescent="0.2">
      <c r="A840" s="24" t="s">
        <v>2261</v>
      </c>
      <c r="B840" s="24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>
        <v>2013</v>
      </c>
      <c r="X840" s="35"/>
      <c r="Y840" s="35"/>
      <c r="Z840" s="35"/>
      <c r="AA840" s="35"/>
      <c r="AB840" s="26"/>
      <c r="AC840" s="26"/>
      <c r="AD840" s="26"/>
      <c r="AE840" s="26"/>
      <c r="AF840" s="26"/>
      <c r="AG840" s="26"/>
      <c r="AH840" s="35">
        <f t="shared" si="13"/>
        <v>1</v>
      </c>
      <c r="AI840" s="35">
        <v>0</v>
      </c>
    </row>
    <row r="841" spans="1:35" x14ac:dyDescent="0.2">
      <c r="A841" s="21" t="s">
        <v>2262</v>
      </c>
      <c r="B841" s="24" t="s">
        <v>199</v>
      </c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>
        <v>2003</v>
      </c>
      <c r="N841" s="35">
        <v>2004</v>
      </c>
      <c r="O841" s="35"/>
      <c r="P841" s="35"/>
      <c r="Q841" s="35"/>
      <c r="R841" s="35"/>
      <c r="S841" s="35"/>
      <c r="T841" s="35"/>
      <c r="U841" s="35">
        <v>2011</v>
      </c>
      <c r="V841" s="35"/>
      <c r="W841" s="35"/>
      <c r="X841" s="35"/>
      <c r="Y841" s="35"/>
      <c r="Z841" s="35"/>
      <c r="AA841" s="35"/>
      <c r="AB841" s="26"/>
      <c r="AC841" s="26"/>
      <c r="AD841" s="26"/>
      <c r="AE841" s="26"/>
      <c r="AF841" s="26"/>
      <c r="AG841" s="26"/>
      <c r="AH841" s="35">
        <f t="shared" si="13"/>
        <v>3</v>
      </c>
      <c r="AI841" s="35">
        <v>0</v>
      </c>
    </row>
    <row r="842" spans="1:35" x14ac:dyDescent="0.2">
      <c r="A842" s="24" t="s">
        <v>2263</v>
      </c>
      <c r="B842" s="24" t="s">
        <v>135</v>
      </c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26"/>
      <c r="AC842" s="26">
        <v>2019</v>
      </c>
      <c r="AD842" s="26">
        <v>2020</v>
      </c>
      <c r="AE842" s="31">
        <v>2021</v>
      </c>
      <c r="AF842" s="31"/>
      <c r="AG842" s="31"/>
      <c r="AH842" s="35">
        <f t="shared" si="13"/>
        <v>3</v>
      </c>
      <c r="AI842" s="35">
        <v>0</v>
      </c>
    </row>
    <row r="843" spans="1:35" x14ac:dyDescent="0.2">
      <c r="A843" s="24" t="s">
        <v>2264</v>
      </c>
      <c r="B843" s="24" t="s">
        <v>199</v>
      </c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26"/>
      <c r="AC843" s="26">
        <v>2019</v>
      </c>
      <c r="AD843" s="26">
        <v>2020</v>
      </c>
      <c r="AE843" s="26"/>
      <c r="AF843" s="26">
        <v>2022</v>
      </c>
      <c r="AG843" s="26">
        <v>2023</v>
      </c>
      <c r="AH843" s="35">
        <f t="shared" si="13"/>
        <v>4</v>
      </c>
      <c r="AI843" s="35">
        <v>2</v>
      </c>
    </row>
    <row r="844" spans="1:35" x14ac:dyDescent="0.2">
      <c r="A844" s="24" t="s">
        <v>2265</v>
      </c>
      <c r="B844" s="24" t="s">
        <v>199</v>
      </c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26">
        <v>2018</v>
      </c>
      <c r="AC844" s="26">
        <v>2019</v>
      </c>
      <c r="AD844" s="26">
        <v>2020</v>
      </c>
      <c r="AE844" s="26">
        <v>2021</v>
      </c>
      <c r="AF844" s="31">
        <v>2022</v>
      </c>
      <c r="AG844" s="31">
        <v>2023</v>
      </c>
      <c r="AH844" s="35">
        <f t="shared" si="13"/>
        <v>6</v>
      </c>
      <c r="AI844" s="35">
        <v>6</v>
      </c>
    </row>
    <row r="845" spans="1:35" x14ac:dyDescent="0.2">
      <c r="A845" s="24" t="s">
        <v>2266</v>
      </c>
      <c r="B845" s="24" t="s">
        <v>86</v>
      </c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>
        <v>2013</v>
      </c>
      <c r="X845" s="35"/>
      <c r="Y845" s="35"/>
      <c r="Z845" s="35"/>
      <c r="AA845" s="35"/>
      <c r="AB845" s="26"/>
      <c r="AC845" s="26">
        <v>2019</v>
      </c>
      <c r="AD845" s="26"/>
      <c r="AE845" s="26"/>
      <c r="AF845" s="26"/>
      <c r="AG845" s="26"/>
      <c r="AH845" s="35">
        <f t="shared" si="13"/>
        <v>2</v>
      </c>
      <c r="AI845" s="35">
        <v>0</v>
      </c>
    </row>
    <row r="846" spans="1:35" x14ac:dyDescent="0.2">
      <c r="A846" s="24" t="s">
        <v>2267</v>
      </c>
      <c r="B846" s="24" t="s">
        <v>199</v>
      </c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>
        <v>2017</v>
      </c>
      <c r="AB846" s="26"/>
      <c r="AC846" s="26"/>
      <c r="AD846" s="26"/>
      <c r="AE846" s="26"/>
      <c r="AF846" s="26"/>
      <c r="AG846" s="26"/>
      <c r="AH846" s="35">
        <f t="shared" si="13"/>
        <v>1</v>
      </c>
      <c r="AI846" s="35">
        <v>0</v>
      </c>
    </row>
    <row r="847" spans="1:35" x14ac:dyDescent="0.2">
      <c r="A847" s="27" t="s">
        <v>2268</v>
      </c>
      <c r="B847" s="37" t="s">
        <v>117</v>
      </c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26"/>
      <c r="AC847" s="26"/>
      <c r="AD847" s="26"/>
      <c r="AE847" s="26">
        <v>2021</v>
      </c>
      <c r="AF847" s="26"/>
      <c r="AG847" s="26"/>
      <c r="AH847" s="35">
        <f t="shared" si="13"/>
        <v>1</v>
      </c>
      <c r="AI847" s="35">
        <v>0</v>
      </c>
    </row>
    <row r="848" spans="1:35" x14ac:dyDescent="0.2">
      <c r="A848" s="27" t="s">
        <v>2269</v>
      </c>
      <c r="B848" s="24" t="s">
        <v>97</v>
      </c>
      <c r="C848" s="35"/>
      <c r="D848" s="35"/>
      <c r="E848" s="35">
        <v>1995</v>
      </c>
      <c r="F848" s="35">
        <v>1996</v>
      </c>
      <c r="G848" s="35">
        <v>1997</v>
      </c>
      <c r="H848" s="35">
        <v>1998</v>
      </c>
      <c r="I848" s="35">
        <v>1999</v>
      </c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26"/>
      <c r="AC848" s="26"/>
      <c r="AD848" s="26"/>
      <c r="AE848" s="26"/>
      <c r="AF848" s="26"/>
      <c r="AG848" s="26"/>
      <c r="AH848" s="35">
        <f t="shared" si="13"/>
        <v>5</v>
      </c>
      <c r="AI848" s="35">
        <v>0</v>
      </c>
    </row>
    <row r="849" spans="1:35" x14ac:dyDescent="0.2">
      <c r="A849" s="27" t="s">
        <v>2270</v>
      </c>
      <c r="B849" s="27" t="s">
        <v>199</v>
      </c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26"/>
      <c r="AC849" s="26"/>
      <c r="AD849" s="26"/>
      <c r="AE849" s="26">
        <v>2021</v>
      </c>
      <c r="AF849" s="26">
        <v>2022</v>
      </c>
      <c r="AG849" s="26">
        <v>2023</v>
      </c>
      <c r="AH849" s="35">
        <f t="shared" si="13"/>
        <v>3</v>
      </c>
      <c r="AI849" s="35">
        <v>3</v>
      </c>
    </row>
    <row r="850" spans="1:35" x14ac:dyDescent="0.2">
      <c r="A850" s="24" t="s">
        <v>2271</v>
      </c>
      <c r="B850" s="24" t="s">
        <v>2272</v>
      </c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>
        <v>2017</v>
      </c>
      <c r="AB850" s="26"/>
      <c r="AC850" s="26"/>
      <c r="AD850" s="26"/>
      <c r="AE850" s="26"/>
      <c r="AF850" s="26"/>
      <c r="AG850" s="31">
        <v>2023</v>
      </c>
      <c r="AH850" s="35">
        <f t="shared" si="13"/>
        <v>2</v>
      </c>
      <c r="AI850" s="35">
        <v>1</v>
      </c>
    </row>
    <row r="851" spans="1:35" x14ac:dyDescent="0.2">
      <c r="A851" s="24" t="s">
        <v>2273</v>
      </c>
      <c r="B851" s="24" t="s">
        <v>375</v>
      </c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26"/>
      <c r="AC851" s="26">
        <v>2019</v>
      </c>
      <c r="AD851" s="26">
        <v>2020</v>
      </c>
      <c r="AE851" s="26">
        <v>2021</v>
      </c>
      <c r="AF851" s="26">
        <v>2022</v>
      </c>
      <c r="AG851" s="26">
        <v>2023</v>
      </c>
      <c r="AH851" s="35">
        <f t="shared" si="13"/>
        <v>5</v>
      </c>
      <c r="AI851" s="35">
        <v>5</v>
      </c>
    </row>
    <row r="852" spans="1:35" x14ac:dyDescent="0.2">
      <c r="A852" s="27" t="s">
        <v>2274</v>
      </c>
      <c r="B852" s="24" t="s">
        <v>375</v>
      </c>
      <c r="C852" s="35"/>
      <c r="D852" s="35"/>
      <c r="E852" s="35"/>
      <c r="F852" s="35"/>
      <c r="G852" s="35"/>
      <c r="H852" s="35"/>
      <c r="I852" s="35">
        <v>1999</v>
      </c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26"/>
      <c r="AC852" s="26"/>
      <c r="AD852" s="26"/>
      <c r="AE852" s="26"/>
      <c r="AF852" s="26"/>
      <c r="AG852" s="26"/>
      <c r="AH852" s="35">
        <f t="shared" si="13"/>
        <v>1</v>
      </c>
      <c r="AI852" s="35">
        <v>0</v>
      </c>
    </row>
    <row r="853" spans="1:35" x14ac:dyDescent="0.2">
      <c r="A853" s="37" t="s">
        <v>2275</v>
      </c>
      <c r="B853" s="21" t="s">
        <v>375</v>
      </c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26"/>
      <c r="AC853" s="26"/>
      <c r="AD853" s="26"/>
      <c r="AE853" s="26"/>
      <c r="AF853" s="26"/>
      <c r="AG853" s="26">
        <v>2023</v>
      </c>
      <c r="AH853" s="35">
        <f t="shared" si="13"/>
        <v>1</v>
      </c>
      <c r="AI853" s="35">
        <v>1</v>
      </c>
    </row>
    <row r="854" spans="1:35" x14ac:dyDescent="0.2">
      <c r="A854" s="21" t="s">
        <v>2276</v>
      </c>
      <c r="B854" s="21" t="s">
        <v>375</v>
      </c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>
        <v>2017</v>
      </c>
      <c r="AB854" s="26">
        <v>2018</v>
      </c>
      <c r="AC854" s="26"/>
      <c r="AD854" s="26">
        <v>2020</v>
      </c>
      <c r="AE854" s="26"/>
      <c r="AF854" s="26"/>
      <c r="AG854" s="26"/>
      <c r="AH854" s="35">
        <f t="shared" si="13"/>
        <v>3</v>
      </c>
      <c r="AI854" s="35">
        <v>0</v>
      </c>
    </row>
    <row r="855" spans="1:35" x14ac:dyDescent="0.2">
      <c r="A855" s="27" t="s">
        <v>2277</v>
      </c>
      <c r="B855" s="27" t="s">
        <v>95</v>
      </c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26"/>
      <c r="AC855" s="26"/>
      <c r="AD855" s="26">
        <v>2020</v>
      </c>
      <c r="AE855" s="26">
        <v>2021</v>
      </c>
      <c r="AF855" s="26">
        <v>2022</v>
      </c>
      <c r="AG855" s="26">
        <v>2023</v>
      </c>
      <c r="AH855" s="35">
        <f t="shared" si="13"/>
        <v>4</v>
      </c>
      <c r="AI855" s="35">
        <v>4</v>
      </c>
    </row>
    <row r="856" spans="1:35" x14ac:dyDescent="0.2">
      <c r="A856" s="27" t="s">
        <v>2278</v>
      </c>
      <c r="B856" s="24" t="s">
        <v>53</v>
      </c>
      <c r="C856" s="35"/>
      <c r="D856" s="35"/>
      <c r="E856" s="35"/>
      <c r="F856" s="35">
        <v>1996</v>
      </c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26"/>
      <c r="AC856" s="26"/>
      <c r="AD856" s="26"/>
      <c r="AE856" s="26"/>
      <c r="AF856" s="26"/>
      <c r="AG856" s="26"/>
      <c r="AH856" s="35">
        <f t="shared" si="13"/>
        <v>1</v>
      </c>
      <c r="AI856" s="35">
        <v>0</v>
      </c>
    </row>
    <row r="857" spans="1:35" x14ac:dyDescent="0.2">
      <c r="A857" s="24" t="s">
        <v>2279</v>
      </c>
      <c r="B857" s="24" t="s">
        <v>211</v>
      </c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26">
        <v>2018</v>
      </c>
      <c r="AC857" s="26"/>
      <c r="AD857" s="26">
        <v>2020</v>
      </c>
      <c r="AE857" s="26"/>
      <c r="AF857" s="26"/>
      <c r="AG857" s="26"/>
      <c r="AH857" s="35">
        <f t="shared" si="13"/>
        <v>2</v>
      </c>
      <c r="AI857" s="35">
        <v>0</v>
      </c>
    </row>
    <row r="858" spans="1:35" x14ac:dyDescent="0.2">
      <c r="A858" s="24" t="s">
        <v>2280</v>
      </c>
      <c r="B858" s="24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>
        <v>2015</v>
      </c>
      <c r="Z858" s="35"/>
      <c r="AA858" s="35"/>
      <c r="AB858" s="26"/>
      <c r="AC858" s="26"/>
      <c r="AD858" s="26"/>
      <c r="AE858" s="26"/>
      <c r="AF858" s="26"/>
      <c r="AG858" s="26"/>
      <c r="AH858" s="35">
        <f t="shared" si="13"/>
        <v>1</v>
      </c>
      <c r="AI858" s="35">
        <v>0</v>
      </c>
    </row>
    <row r="859" spans="1:35" x14ac:dyDescent="0.2">
      <c r="A859" s="24" t="s">
        <v>2281</v>
      </c>
      <c r="B859" s="24" t="s">
        <v>150</v>
      </c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26"/>
      <c r="AC859" s="26">
        <v>2019</v>
      </c>
      <c r="AD859" s="26"/>
      <c r="AE859" s="26"/>
      <c r="AF859" s="26"/>
      <c r="AG859" s="26"/>
      <c r="AH859" s="35">
        <f t="shared" si="13"/>
        <v>1</v>
      </c>
      <c r="AI859" s="35">
        <v>0</v>
      </c>
    </row>
    <row r="860" spans="1:35" x14ac:dyDescent="0.2">
      <c r="A860" s="24" t="s">
        <v>2282</v>
      </c>
      <c r="B860" s="27" t="s">
        <v>97</v>
      </c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>
        <v>2012</v>
      </c>
      <c r="W860" s="35"/>
      <c r="X860" s="35"/>
      <c r="Y860" s="35"/>
      <c r="Z860" s="35"/>
      <c r="AA860" s="35"/>
      <c r="AB860" s="26"/>
      <c r="AC860" s="26"/>
      <c r="AD860" s="26"/>
      <c r="AE860" s="26"/>
      <c r="AF860" s="26"/>
      <c r="AG860" s="26"/>
      <c r="AH860" s="35">
        <f t="shared" si="13"/>
        <v>1</v>
      </c>
      <c r="AI860" s="35">
        <v>0</v>
      </c>
    </row>
    <row r="861" spans="1:35" x14ac:dyDescent="0.2">
      <c r="A861" s="21" t="s">
        <v>2283</v>
      </c>
      <c r="B861" s="21" t="s">
        <v>53</v>
      </c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>
        <v>2008</v>
      </c>
      <c r="S861" s="35"/>
      <c r="T861" s="35"/>
      <c r="U861" s="35"/>
      <c r="V861" s="35"/>
      <c r="W861" s="35"/>
      <c r="X861" s="35"/>
      <c r="Y861" s="35"/>
      <c r="Z861" s="35"/>
      <c r="AA861" s="35"/>
      <c r="AB861" s="26"/>
      <c r="AC861" s="26"/>
      <c r="AD861" s="26"/>
      <c r="AE861" s="26"/>
      <c r="AF861" s="26"/>
      <c r="AG861" s="26"/>
      <c r="AH861" s="35">
        <f t="shared" si="13"/>
        <v>1</v>
      </c>
      <c r="AI861" s="35">
        <v>0</v>
      </c>
    </row>
    <row r="862" spans="1:35" x14ac:dyDescent="0.2">
      <c r="A862" s="24" t="s">
        <v>2284</v>
      </c>
      <c r="B862" s="24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>
        <v>2011</v>
      </c>
      <c r="V862" s="35"/>
      <c r="W862" s="35"/>
      <c r="X862" s="35"/>
      <c r="Y862" s="35"/>
      <c r="Z862" s="35"/>
      <c r="AA862" s="35"/>
      <c r="AB862" s="26"/>
      <c r="AC862" s="26"/>
      <c r="AD862" s="26"/>
      <c r="AE862" s="26"/>
      <c r="AF862" s="26"/>
      <c r="AG862" s="26"/>
      <c r="AH862" s="35">
        <f t="shared" si="13"/>
        <v>1</v>
      </c>
      <c r="AI862" s="35">
        <v>0</v>
      </c>
    </row>
    <row r="863" spans="1:35" x14ac:dyDescent="0.2">
      <c r="A863" s="24" t="s">
        <v>2285</v>
      </c>
      <c r="B863" s="24" t="s">
        <v>199</v>
      </c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26"/>
      <c r="AC863" s="26"/>
      <c r="AD863" s="26"/>
      <c r="AE863" s="26"/>
      <c r="AF863" s="26"/>
      <c r="AG863" s="26">
        <v>2023</v>
      </c>
      <c r="AH863" s="35">
        <f t="shared" si="13"/>
        <v>1</v>
      </c>
      <c r="AI863" s="35">
        <v>1</v>
      </c>
    </row>
    <row r="864" spans="1:35" x14ac:dyDescent="0.2">
      <c r="A864" s="24" t="s">
        <v>2286</v>
      </c>
      <c r="B864" s="27" t="s">
        <v>127</v>
      </c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>
        <v>2014</v>
      </c>
      <c r="Y864" s="35"/>
      <c r="Z864" s="35">
        <v>2016</v>
      </c>
      <c r="AA864" s="35"/>
      <c r="AB864" s="26"/>
      <c r="AC864" s="26"/>
      <c r="AD864" s="26"/>
      <c r="AE864" s="26"/>
      <c r="AF864" s="26"/>
      <c r="AG864" s="26"/>
      <c r="AH864" s="35">
        <f t="shared" si="13"/>
        <v>2</v>
      </c>
      <c r="AI864" s="35">
        <v>0</v>
      </c>
    </row>
    <row r="865" spans="1:35" x14ac:dyDescent="0.2">
      <c r="A865" s="24" t="s">
        <v>2287</v>
      </c>
      <c r="B865" s="24" t="s">
        <v>133</v>
      </c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>
        <v>2006</v>
      </c>
      <c r="Q865" s="35">
        <v>2007</v>
      </c>
      <c r="R865" s="35"/>
      <c r="S865" s="35"/>
      <c r="T865" s="35"/>
      <c r="U865" s="35"/>
      <c r="V865" s="35"/>
      <c r="W865" s="35">
        <v>2013</v>
      </c>
      <c r="X865" s="35">
        <v>2014</v>
      </c>
      <c r="Y865" s="35">
        <v>2015</v>
      </c>
      <c r="Z865" s="35"/>
      <c r="AA865" s="35"/>
      <c r="AB865" s="26"/>
      <c r="AC865" s="26"/>
      <c r="AD865" s="26"/>
      <c r="AE865" s="26"/>
      <c r="AF865" s="26"/>
      <c r="AG865" s="26"/>
      <c r="AH865" s="35">
        <f t="shared" si="13"/>
        <v>5</v>
      </c>
      <c r="AI865" s="35">
        <v>0</v>
      </c>
    </row>
    <row r="866" spans="1:35" x14ac:dyDescent="0.2">
      <c r="A866" s="27" t="s">
        <v>2288</v>
      </c>
      <c r="B866" s="24" t="s">
        <v>82</v>
      </c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>
        <v>2008</v>
      </c>
      <c r="S866" s="35">
        <v>2009</v>
      </c>
      <c r="T866" s="35">
        <v>2010</v>
      </c>
      <c r="U866" s="35">
        <v>2011</v>
      </c>
      <c r="V866" s="35">
        <v>2012</v>
      </c>
      <c r="W866" s="35">
        <v>2013</v>
      </c>
      <c r="X866" s="35">
        <v>2014</v>
      </c>
      <c r="Y866" s="35">
        <v>2015</v>
      </c>
      <c r="Z866" s="35">
        <v>2016</v>
      </c>
      <c r="AA866" s="35">
        <v>2017</v>
      </c>
      <c r="AB866" s="26">
        <v>2018</v>
      </c>
      <c r="AC866" s="26">
        <v>2019</v>
      </c>
      <c r="AD866" s="26">
        <v>2020</v>
      </c>
      <c r="AE866" s="26">
        <v>2021</v>
      </c>
      <c r="AF866" s="31">
        <v>2022</v>
      </c>
      <c r="AG866" s="31">
        <v>2023</v>
      </c>
      <c r="AH866" s="35">
        <f t="shared" si="13"/>
        <v>16</v>
      </c>
      <c r="AI866" s="35">
        <v>16</v>
      </c>
    </row>
    <row r="867" spans="1:35" x14ac:dyDescent="0.2">
      <c r="A867" s="27" t="s">
        <v>2289</v>
      </c>
      <c r="B867" s="24" t="s">
        <v>460</v>
      </c>
      <c r="C867" s="35">
        <v>1993</v>
      </c>
      <c r="D867" s="35">
        <v>1994</v>
      </c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26"/>
      <c r="AC867" s="26"/>
      <c r="AD867" s="26"/>
      <c r="AE867" s="26"/>
      <c r="AF867" s="26"/>
      <c r="AG867" s="26"/>
      <c r="AH867" s="35">
        <f t="shared" si="13"/>
        <v>2</v>
      </c>
      <c r="AI867" s="35">
        <v>0</v>
      </c>
    </row>
    <row r="868" spans="1:35" x14ac:dyDescent="0.2">
      <c r="A868" s="24" t="s">
        <v>2290</v>
      </c>
      <c r="B868" s="24" t="s">
        <v>326</v>
      </c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>
        <v>2007</v>
      </c>
      <c r="R868" s="35"/>
      <c r="S868" s="35"/>
      <c r="T868" s="35"/>
      <c r="U868" s="35"/>
      <c r="V868" s="35"/>
      <c r="W868" s="35"/>
      <c r="X868" s="35"/>
      <c r="Y868" s="35">
        <v>2015</v>
      </c>
      <c r="Z868" s="35">
        <v>2016</v>
      </c>
      <c r="AA868" s="35">
        <v>2017</v>
      </c>
      <c r="AB868" s="26">
        <v>2018</v>
      </c>
      <c r="AC868" s="26">
        <v>2019</v>
      </c>
      <c r="AD868" s="26">
        <v>2020</v>
      </c>
      <c r="AE868" s="26">
        <v>2021</v>
      </c>
      <c r="AF868" s="26">
        <v>2022</v>
      </c>
      <c r="AG868" s="26">
        <v>2023</v>
      </c>
      <c r="AH868" s="35">
        <f t="shared" si="13"/>
        <v>10</v>
      </c>
      <c r="AI868" s="35">
        <v>9</v>
      </c>
    </row>
    <row r="869" spans="1:35" x14ac:dyDescent="0.2">
      <c r="A869" s="60" t="s">
        <v>2291</v>
      </c>
      <c r="B869" s="27" t="s">
        <v>95</v>
      </c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26"/>
      <c r="AC869" s="26"/>
      <c r="AD869" s="26">
        <v>2020</v>
      </c>
      <c r="AE869" s="26">
        <v>2021</v>
      </c>
      <c r="AF869" s="26">
        <v>2022</v>
      </c>
      <c r="AG869" s="26">
        <v>2023</v>
      </c>
      <c r="AH869" s="35">
        <f t="shared" si="13"/>
        <v>4</v>
      </c>
      <c r="AI869" s="35">
        <v>4</v>
      </c>
    </row>
    <row r="870" spans="1:35" x14ac:dyDescent="0.2">
      <c r="A870" s="60" t="s">
        <v>2292</v>
      </c>
      <c r="B870" s="27" t="s">
        <v>67</v>
      </c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26"/>
      <c r="AC870" s="26"/>
      <c r="AD870" s="26"/>
      <c r="AE870" s="26"/>
      <c r="AF870" s="31">
        <v>2022</v>
      </c>
      <c r="AG870" s="26">
        <v>2023</v>
      </c>
      <c r="AH870" s="35">
        <f t="shared" si="13"/>
        <v>2</v>
      </c>
      <c r="AI870" s="35">
        <v>2</v>
      </c>
    </row>
    <row r="871" spans="1:35" x14ac:dyDescent="0.2">
      <c r="A871" s="21" t="s">
        <v>2293</v>
      </c>
      <c r="B871" s="24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>
        <v>2010</v>
      </c>
      <c r="U871" s="35">
        <v>2011</v>
      </c>
      <c r="V871" s="35"/>
      <c r="W871" s="35"/>
      <c r="X871" s="35"/>
      <c r="Y871" s="35"/>
      <c r="Z871" s="35"/>
      <c r="AA871" s="35"/>
      <c r="AB871" s="26"/>
      <c r="AC871" s="26"/>
      <c r="AD871" s="26"/>
      <c r="AE871" s="26"/>
      <c r="AF871" s="26"/>
      <c r="AG871" s="26"/>
      <c r="AH871" s="35">
        <f t="shared" si="13"/>
        <v>2</v>
      </c>
      <c r="AI871" s="35">
        <v>0</v>
      </c>
    </row>
    <row r="872" spans="1:35" x14ac:dyDescent="0.2">
      <c r="A872" s="37" t="s">
        <v>2294</v>
      </c>
      <c r="B872" s="27" t="s">
        <v>188</v>
      </c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26"/>
      <c r="AC872" s="26"/>
      <c r="AD872" s="26">
        <v>2020</v>
      </c>
      <c r="AE872" s="26">
        <v>2021</v>
      </c>
      <c r="AF872" s="26">
        <v>2022</v>
      </c>
      <c r="AG872" s="31">
        <v>2023</v>
      </c>
      <c r="AH872" s="35">
        <f t="shared" si="13"/>
        <v>4</v>
      </c>
      <c r="AI872" s="35">
        <v>4</v>
      </c>
    </row>
    <row r="873" spans="1:35" x14ac:dyDescent="0.2">
      <c r="A873" s="24" t="s">
        <v>2295</v>
      </c>
      <c r="B873" s="24" t="s">
        <v>59</v>
      </c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26">
        <v>2018</v>
      </c>
      <c r="AC873" s="26"/>
      <c r="AD873" s="26"/>
      <c r="AE873" s="26"/>
      <c r="AF873" s="26"/>
      <c r="AG873" s="26">
        <v>2023</v>
      </c>
      <c r="AH873" s="35">
        <f t="shared" si="13"/>
        <v>2</v>
      </c>
      <c r="AI873" s="35">
        <v>1</v>
      </c>
    </row>
    <row r="874" spans="1:35" x14ac:dyDescent="0.2">
      <c r="A874" s="24" t="s">
        <v>2296</v>
      </c>
      <c r="B874" s="24" t="s">
        <v>72</v>
      </c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26"/>
      <c r="AC874" s="26">
        <v>2019</v>
      </c>
      <c r="AD874" s="26"/>
      <c r="AE874" s="26"/>
      <c r="AF874" s="26"/>
      <c r="AG874" s="26"/>
      <c r="AH874" s="35">
        <f t="shared" si="13"/>
        <v>1</v>
      </c>
      <c r="AI874" s="35">
        <v>0</v>
      </c>
    </row>
    <row r="875" spans="1:35" x14ac:dyDescent="0.2">
      <c r="A875" s="27" t="s">
        <v>2297</v>
      </c>
      <c r="B875" s="27" t="s">
        <v>53</v>
      </c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26"/>
      <c r="AC875" s="26"/>
      <c r="AD875" s="26">
        <v>2020</v>
      </c>
      <c r="AE875" s="26"/>
      <c r="AF875" s="26"/>
      <c r="AG875" s="26"/>
      <c r="AH875" s="35">
        <f t="shared" si="13"/>
        <v>1</v>
      </c>
      <c r="AI875" s="35">
        <v>0</v>
      </c>
    </row>
    <row r="876" spans="1:35" x14ac:dyDescent="0.2">
      <c r="A876" s="24" t="s">
        <v>2298</v>
      </c>
      <c r="B876" s="24" t="s">
        <v>55</v>
      </c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26"/>
      <c r="AC876" s="26">
        <v>2019</v>
      </c>
      <c r="AD876" s="31">
        <v>2020</v>
      </c>
      <c r="AE876" s="31">
        <v>2021</v>
      </c>
      <c r="AF876" s="31"/>
      <c r="AG876" s="31"/>
      <c r="AH876" s="35">
        <f t="shared" si="13"/>
        <v>3</v>
      </c>
      <c r="AI876" s="35">
        <v>0</v>
      </c>
    </row>
    <row r="877" spans="1:35" x14ac:dyDescent="0.2">
      <c r="A877" s="27" t="s">
        <v>2299</v>
      </c>
      <c r="B877" s="27" t="s">
        <v>106</v>
      </c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v>2016</v>
      </c>
      <c r="AA877" s="35"/>
      <c r="AB877" s="26"/>
      <c r="AC877" s="26"/>
      <c r="AD877" s="26"/>
      <c r="AE877" s="26"/>
      <c r="AF877" s="26"/>
      <c r="AG877" s="26"/>
      <c r="AH877" s="35">
        <f t="shared" si="13"/>
        <v>1</v>
      </c>
      <c r="AI877" s="35">
        <v>0</v>
      </c>
    </row>
    <row r="878" spans="1:35" x14ac:dyDescent="0.2">
      <c r="A878" s="27" t="s">
        <v>2299</v>
      </c>
      <c r="B878" s="27" t="s">
        <v>95</v>
      </c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26"/>
      <c r="AC878" s="26"/>
      <c r="AD878" s="26">
        <v>2020</v>
      </c>
      <c r="AE878" s="26">
        <v>2021</v>
      </c>
      <c r="AF878" s="26">
        <v>2022</v>
      </c>
      <c r="AG878" s="26">
        <v>2023</v>
      </c>
      <c r="AH878" s="35">
        <f t="shared" si="13"/>
        <v>4</v>
      </c>
      <c r="AI878" s="35">
        <v>4</v>
      </c>
    </row>
    <row r="879" spans="1:35" x14ac:dyDescent="0.2">
      <c r="A879" s="24" t="s">
        <v>2300</v>
      </c>
      <c r="B879" s="24" t="s">
        <v>86</v>
      </c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>
        <v>2003</v>
      </c>
      <c r="N879" s="35">
        <v>2004</v>
      </c>
      <c r="O879" s="35">
        <v>2005</v>
      </c>
      <c r="P879" s="35">
        <v>2006</v>
      </c>
      <c r="Q879" s="35">
        <v>2007</v>
      </c>
      <c r="R879" s="35">
        <v>2008</v>
      </c>
      <c r="S879" s="35">
        <v>2009</v>
      </c>
      <c r="T879" s="35">
        <v>2010</v>
      </c>
      <c r="U879" s="35">
        <v>2011</v>
      </c>
      <c r="V879" s="35">
        <v>2012</v>
      </c>
      <c r="W879" s="35"/>
      <c r="X879" s="35"/>
      <c r="Y879" s="35">
        <v>2015</v>
      </c>
      <c r="Z879" s="35">
        <v>2016</v>
      </c>
      <c r="AA879" s="35">
        <v>2017</v>
      </c>
      <c r="AB879" s="26"/>
      <c r="AC879" s="26"/>
      <c r="AD879" s="26"/>
      <c r="AE879" s="26"/>
      <c r="AF879" s="26"/>
      <c r="AG879" s="26"/>
      <c r="AH879" s="35">
        <f t="shared" si="13"/>
        <v>13</v>
      </c>
      <c r="AI879" s="35">
        <v>0</v>
      </c>
    </row>
    <row r="880" spans="1:35" x14ac:dyDescent="0.2">
      <c r="A880" s="27" t="s">
        <v>2301</v>
      </c>
      <c r="B880" s="27" t="s">
        <v>211</v>
      </c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26"/>
      <c r="AC880" s="26"/>
      <c r="AD880" s="26">
        <v>2020</v>
      </c>
      <c r="AE880" s="26">
        <v>2021</v>
      </c>
      <c r="AF880" s="26"/>
      <c r="AG880" s="26"/>
      <c r="AH880" s="35">
        <f t="shared" si="13"/>
        <v>2</v>
      </c>
      <c r="AI880" s="35">
        <v>0</v>
      </c>
    </row>
    <row r="881" spans="1:35" x14ac:dyDescent="0.2">
      <c r="A881" s="27" t="s">
        <v>2302</v>
      </c>
      <c r="B881" s="24" t="s">
        <v>227</v>
      </c>
      <c r="C881" s="35"/>
      <c r="D881" s="35"/>
      <c r="E881" s="35"/>
      <c r="F881" s="35">
        <v>1996</v>
      </c>
      <c r="G881" s="35">
        <v>1997</v>
      </c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26"/>
      <c r="AC881" s="26"/>
      <c r="AD881" s="26"/>
      <c r="AE881" s="26"/>
      <c r="AF881" s="26"/>
      <c r="AG881" s="26"/>
      <c r="AH881" s="35">
        <f t="shared" si="13"/>
        <v>2</v>
      </c>
      <c r="AI881" s="35">
        <v>0</v>
      </c>
    </row>
    <row r="882" spans="1:35" x14ac:dyDescent="0.2">
      <c r="A882" s="27" t="s">
        <v>2303</v>
      </c>
      <c r="B882" s="24" t="s">
        <v>204</v>
      </c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>
        <v>2003</v>
      </c>
      <c r="N882" s="35">
        <v>2004</v>
      </c>
      <c r="O882" s="35">
        <v>2005</v>
      </c>
      <c r="P882" s="35">
        <v>2006</v>
      </c>
      <c r="Q882" s="35">
        <v>2007</v>
      </c>
      <c r="R882" s="35">
        <v>2008</v>
      </c>
      <c r="S882" s="35">
        <v>2009</v>
      </c>
      <c r="T882" s="35">
        <v>2010</v>
      </c>
      <c r="U882" s="35">
        <v>2011</v>
      </c>
      <c r="V882" s="35">
        <v>2012</v>
      </c>
      <c r="W882" s="35">
        <v>2013</v>
      </c>
      <c r="X882" s="35">
        <v>2014</v>
      </c>
      <c r="Y882" s="35">
        <v>2015</v>
      </c>
      <c r="Z882" s="35">
        <v>2016</v>
      </c>
      <c r="AA882" s="35">
        <v>2017</v>
      </c>
      <c r="AB882" s="26">
        <v>2018</v>
      </c>
      <c r="AC882" s="26">
        <v>2019</v>
      </c>
      <c r="AD882" s="26">
        <v>2020</v>
      </c>
      <c r="AE882" s="26">
        <v>2021</v>
      </c>
      <c r="AF882" s="31">
        <v>2022</v>
      </c>
      <c r="AG882" s="31"/>
      <c r="AH882" s="35">
        <f t="shared" si="13"/>
        <v>20</v>
      </c>
      <c r="AI882" s="35">
        <v>0</v>
      </c>
    </row>
    <row r="883" spans="1:35" x14ac:dyDescent="0.2">
      <c r="A883" s="27" t="s">
        <v>2304</v>
      </c>
      <c r="B883" s="24" t="s">
        <v>95</v>
      </c>
      <c r="C883" s="35">
        <v>1993</v>
      </c>
      <c r="D883" s="35">
        <v>1994</v>
      </c>
      <c r="E883" s="35">
        <v>1995</v>
      </c>
      <c r="F883" s="35">
        <v>1996</v>
      </c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26"/>
      <c r="AC883" s="26"/>
      <c r="AD883" s="26"/>
      <c r="AE883" s="26"/>
      <c r="AF883" s="26"/>
      <c r="AG883" s="26"/>
      <c r="AH883" s="35">
        <f t="shared" si="13"/>
        <v>4</v>
      </c>
      <c r="AI883" s="35">
        <v>0</v>
      </c>
    </row>
    <row r="884" spans="1:35" x14ac:dyDescent="0.2">
      <c r="A884" s="27" t="s">
        <v>2304</v>
      </c>
      <c r="B884" s="24" t="s">
        <v>106</v>
      </c>
      <c r="C884" s="35"/>
      <c r="D884" s="35"/>
      <c r="E884" s="35"/>
      <c r="F884" s="35"/>
      <c r="G884" s="35"/>
      <c r="H884" s="35">
        <v>1998</v>
      </c>
      <c r="I884" s="35">
        <v>1999</v>
      </c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26"/>
      <c r="AC884" s="26"/>
      <c r="AD884" s="26"/>
      <c r="AE884" s="26"/>
      <c r="AF884" s="26"/>
      <c r="AG884" s="26"/>
      <c r="AH884" s="35">
        <f t="shared" si="13"/>
        <v>2</v>
      </c>
      <c r="AI884" s="35">
        <v>0</v>
      </c>
    </row>
    <row r="885" spans="1:35" x14ac:dyDescent="0.2">
      <c r="A885" s="27" t="s">
        <v>2305</v>
      </c>
      <c r="B885" s="27" t="s">
        <v>199</v>
      </c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>
        <v>2016</v>
      </c>
      <c r="AA885" s="35"/>
      <c r="AB885" s="26">
        <v>2018</v>
      </c>
      <c r="AC885" s="26"/>
      <c r="AD885" s="26"/>
      <c r="AE885" s="26"/>
      <c r="AF885" s="26"/>
      <c r="AG885" s="26"/>
      <c r="AH885" s="35">
        <f t="shared" si="13"/>
        <v>2</v>
      </c>
      <c r="AI885" s="35">
        <v>0</v>
      </c>
    </row>
    <row r="886" spans="1:35" x14ac:dyDescent="0.2">
      <c r="A886" s="27" t="s">
        <v>2306</v>
      </c>
      <c r="B886" s="24" t="s">
        <v>211</v>
      </c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>
        <v>2009</v>
      </c>
      <c r="T886" s="35">
        <v>2010</v>
      </c>
      <c r="U886" s="35"/>
      <c r="V886" s="35"/>
      <c r="W886" s="35"/>
      <c r="X886" s="35"/>
      <c r="Y886" s="35">
        <v>2015</v>
      </c>
      <c r="Z886" s="35">
        <v>2016</v>
      </c>
      <c r="AA886" s="35">
        <v>2017</v>
      </c>
      <c r="AB886" s="26">
        <v>2018</v>
      </c>
      <c r="AC886" s="26">
        <v>2019</v>
      </c>
      <c r="AD886" s="26">
        <v>2020</v>
      </c>
      <c r="AE886" s="26">
        <v>2021</v>
      </c>
      <c r="AF886" s="26">
        <v>2022</v>
      </c>
      <c r="AG886" s="26">
        <v>2023</v>
      </c>
      <c r="AH886" s="35">
        <f t="shared" si="13"/>
        <v>11</v>
      </c>
      <c r="AI886" s="35">
        <v>9</v>
      </c>
    </row>
    <row r="887" spans="1:35" x14ac:dyDescent="0.2">
      <c r="A887" s="27" t="s">
        <v>2307</v>
      </c>
      <c r="B887" s="24" t="s">
        <v>434</v>
      </c>
      <c r="C887" s="35">
        <v>1993</v>
      </c>
      <c r="D887" s="35">
        <v>1994</v>
      </c>
      <c r="E887" s="35">
        <v>1995</v>
      </c>
      <c r="F887" s="35">
        <v>1996</v>
      </c>
      <c r="G887" s="35">
        <v>1997</v>
      </c>
      <c r="H887" s="35">
        <v>1998</v>
      </c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>
        <v>2012</v>
      </c>
      <c r="W887" s="35">
        <v>2013</v>
      </c>
      <c r="X887" s="35"/>
      <c r="Y887" s="35"/>
      <c r="Z887" s="35"/>
      <c r="AA887" s="35"/>
      <c r="AB887" s="26"/>
      <c r="AC887" s="26"/>
      <c r="AD887" s="26"/>
      <c r="AE887" s="26"/>
      <c r="AF887" s="26"/>
      <c r="AG887" s="26"/>
      <c r="AH887" s="35">
        <f t="shared" si="13"/>
        <v>8</v>
      </c>
      <c r="AI887" s="35">
        <v>0</v>
      </c>
    </row>
    <row r="888" spans="1:35" x14ac:dyDescent="0.2">
      <c r="A888" s="27" t="s">
        <v>2308</v>
      </c>
      <c r="B888" s="27" t="s">
        <v>53</v>
      </c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26"/>
      <c r="AC888" s="26"/>
      <c r="AD888" s="26">
        <v>2020</v>
      </c>
      <c r="AE888" s="26"/>
      <c r="AF888" s="26"/>
      <c r="AG888" s="26"/>
      <c r="AH888" s="35">
        <f t="shared" si="13"/>
        <v>1</v>
      </c>
      <c r="AI888" s="35">
        <v>0</v>
      </c>
    </row>
    <row r="889" spans="1:35" x14ac:dyDescent="0.2">
      <c r="A889" s="27" t="s">
        <v>2309</v>
      </c>
      <c r="B889" s="27" t="s">
        <v>82</v>
      </c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26"/>
      <c r="AC889" s="26"/>
      <c r="AD889" s="26">
        <v>2020</v>
      </c>
      <c r="AE889" s="26">
        <v>2021</v>
      </c>
      <c r="AF889" s="26">
        <v>2022</v>
      </c>
      <c r="AG889" s="26">
        <v>2023</v>
      </c>
      <c r="AH889" s="35">
        <f t="shared" si="13"/>
        <v>4</v>
      </c>
      <c r="AI889" s="35">
        <v>4</v>
      </c>
    </row>
    <row r="890" spans="1:35" x14ac:dyDescent="0.2">
      <c r="A890" s="27" t="s">
        <v>2310</v>
      </c>
      <c r="B890" s="27" t="s">
        <v>86</v>
      </c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26"/>
      <c r="AC890" s="26"/>
      <c r="AD890" s="26"/>
      <c r="AE890" s="26"/>
      <c r="AF890" s="31">
        <v>2022</v>
      </c>
      <c r="AG890" s="26">
        <v>2023</v>
      </c>
      <c r="AH890" s="35">
        <f t="shared" si="13"/>
        <v>2</v>
      </c>
      <c r="AI890" s="35">
        <v>2</v>
      </c>
    </row>
    <row r="891" spans="1:35" x14ac:dyDescent="0.2">
      <c r="A891" s="27" t="s">
        <v>2311</v>
      </c>
      <c r="B891" s="27" t="s">
        <v>369</v>
      </c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26"/>
      <c r="AC891" s="26"/>
      <c r="AD891" s="26">
        <v>2020</v>
      </c>
      <c r="AE891" s="26"/>
      <c r="AF891" s="26"/>
      <c r="AG891" s="26"/>
      <c r="AH891" s="35">
        <f t="shared" si="13"/>
        <v>1</v>
      </c>
      <c r="AI891" s="35">
        <v>0</v>
      </c>
    </row>
    <row r="892" spans="1:35" x14ac:dyDescent="0.2">
      <c r="A892" s="27" t="s">
        <v>2312</v>
      </c>
      <c r="B892" s="27" t="s">
        <v>188</v>
      </c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26"/>
      <c r="AC892" s="26"/>
      <c r="AD892" s="26"/>
      <c r="AE892" s="26"/>
      <c r="AF892" s="26"/>
      <c r="AG892" s="26">
        <v>2023</v>
      </c>
      <c r="AH892" s="35">
        <f t="shared" si="13"/>
        <v>1</v>
      </c>
      <c r="AI892" s="35">
        <v>1</v>
      </c>
    </row>
    <row r="893" spans="1:35" x14ac:dyDescent="0.2">
      <c r="A893" s="27" t="s">
        <v>2313</v>
      </c>
      <c r="B893" s="27" t="s">
        <v>184</v>
      </c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26"/>
      <c r="AC893" s="26"/>
      <c r="AD893" s="26"/>
      <c r="AE893" s="26">
        <v>2021</v>
      </c>
      <c r="AF893" s="26"/>
      <c r="AG893" s="26"/>
      <c r="AH893" s="35">
        <f t="shared" si="13"/>
        <v>1</v>
      </c>
      <c r="AI893" s="35">
        <v>0</v>
      </c>
    </row>
    <row r="894" spans="1:35" x14ac:dyDescent="0.2">
      <c r="A894" s="24" t="s">
        <v>2314</v>
      </c>
      <c r="B894" s="24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>
        <v>2015</v>
      </c>
      <c r="Z894" s="35"/>
      <c r="AA894" s="35"/>
      <c r="AB894" s="26"/>
      <c r="AC894" s="26"/>
      <c r="AD894" s="26"/>
      <c r="AE894" s="26"/>
      <c r="AF894" s="26"/>
      <c r="AG894" s="26"/>
      <c r="AH894" s="35">
        <f t="shared" si="13"/>
        <v>1</v>
      </c>
      <c r="AI894" s="35">
        <v>0</v>
      </c>
    </row>
    <row r="895" spans="1:35" x14ac:dyDescent="0.2">
      <c r="A895" s="27" t="s">
        <v>2315</v>
      </c>
      <c r="B895" s="27" t="s">
        <v>211</v>
      </c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26"/>
      <c r="AC895" s="26"/>
      <c r="AD895" s="26">
        <v>2020</v>
      </c>
      <c r="AE895" s="26"/>
      <c r="AF895" s="26"/>
      <c r="AG895" s="26"/>
      <c r="AH895" s="35">
        <f t="shared" si="13"/>
        <v>1</v>
      </c>
      <c r="AI895" s="35">
        <v>0</v>
      </c>
    </row>
    <row r="896" spans="1:35" x14ac:dyDescent="0.2">
      <c r="A896" s="27" t="s">
        <v>2316</v>
      </c>
      <c r="B896" s="24" t="s">
        <v>84</v>
      </c>
      <c r="C896" s="35"/>
      <c r="D896" s="35"/>
      <c r="E896" s="35"/>
      <c r="F896" s="35"/>
      <c r="G896" s="35"/>
      <c r="H896" s="35"/>
      <c r="I896" s="35"/>
      <c r="J896" s="35"/>
      <c r="K896" s="35">
        <v>2001</v>
      </c>
      <c r="L896" s="35">
        <v>2002</v>
      </c>
      <c r="M896" s="35">
        <v>2003</v>
      </c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26"/>
      <c r="AC896" s="26"/>
      <c r="AD896" s="26"/>
      <c r="AE896" s="26"/>
      <c r="AF896" s="26"/>
      <c r="AG896" s="26"/>
      <c r="AH896" s="35">
        <f t="shared" si="13"/>
        <v>3</v>
      </c>
      <c r="AI896" s="35">
        <v>0</v>
      </c>
    </row>
    <row r="897" spans="1:35" x14ac:dyDescent="0.2">
      <c r="A897" s="24" t="s">
        <v>2317</v>
      </c>
      <c r="B897" s="27" t="s">
        <v>106</v>
      </c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>
        <v>2013</v>
      </c>
      <c r="X897" s="35"/>
      <c r="Y897" s="35">
        <v>2015</v>
      </c>
      <c r="Z897" s="35">
        <v>2016</v>
      </c>
      <c r="AA897" s="35"/>
      <c r="AB897" s="26"/>
      <c r="AC897" s="26"/>
      <c r="AD897" s="26"/>
      <c r="AE897" s="26"/>
      <c r="AF897" s="26"/>
      <c r="AG897" s="26"/>
      <c r="AH897" s="35">
        <f t="shared" si="13"/>
        <v>3</v>
      </c>
      <c r="AI897" s="35">
        <v>0</v>
      </c>
    </row>
    <row r="898" spans="1:35" x14ac:dyDescent="0.2">
      <c r="A898" s="24" t="s">
        <v>2318</v>
      </c>
      <c r="B898" s="27" t="s">
        <v>72</v>
      </c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>
        <v>2017</v>
      </c>
      <c r="AB898" s="26"/>
      <c r="AC898" s="26"/>
      <c r="AD898" s="26"/>
      <c r="AE898" s="26"/>
      <c r="AF898" s="26"/>
      <c r="AG898" s="26"/>
      <c r="AH898" s="35">
        <f t="shared" si="13"/>
        <v>1</v>
      </c>
      <c r="AI898" s="35">
        <v>0</v>
      </c>
    </row>
    <row r="899" spans="1:35" x14ac:dyDescent="0.2">
      <c r="A899" s="24" t="s">
        <v>2319</v>
      </c>
      <c r="B899" s="27" t="s">
        <v>253</v>
      </c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>
        <v>2012</v>
      </c>
      <c r="W899" s="35">
        <v>2013</v>
      </c>
      <c r="X899" s="35"/>
      <c r="Y899" s="35"/>
      <c r="Z899" s="35"/>
      <c r="AA899" s="35"/>
      <c r="AB899" s="26"/>
      <c r="AC899" s="26"/>
      <c r="AD899" s="26"/>
      <c r="AE899" s="26"/>
      <c r="AF899" s="26"/>
      <c r="AG899" s="26"/>
      <c r="AH899" s="35">
        <f t="shared" ref="AH899:AH962" si="14">COUNT(C899:AG899)</f>
        <v>2</v>
      </c>
      <c r="AI899" s="35">
        <v>0</v>
      </c>
    </row>
    <row r="900" spans="1:35" x14ac:dyDescent="0.2">
      <c r="A900" s="24" t="s">
        <v>2320</v>
      </c>
      <c r="B900" s="24" t="s">
        <v>80</v>
      </c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>
        <v>2003</v>
      </c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26"/>
      <c r="AC900" s="26"/>
      <c r="AD900" s="26"/>
      <c r="AE900" s="26"/>
      <c r="AF900" s="26"/>
      <c r="AG900" s="26"/>
      <c r="AH900" s="35">
        <f t="shared" si="14"/>
        <v>1</v>
      </c>
      <c r="AI900" s="35">
        <v>0</v>
      </c>
    </row>
    <row r="901" spans="1:35" x14ac:dyDescent="0.2">
      <c r="A901" s="24" t="s">
        <v>2321</v>
      </c>
      <c r="B901" s="24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>
        <v>2011</v>
      </c>
      <c r="V901" s="35"/>
      <c r="W901" s="35"/>
      <c r="X901" s="35">
        <v>2014</v>
      </c>
      <c r="Y901" s="35"/>
      <c r="Z901" s="35"/>
      <c r="AA901" s="35"/>
      <c r="AB901" s="26"/>
      <c r="AC901" s="26"/>
      <c r="AD901" s="26"/>
      <c r="AE901" s="26"/>
      <c r="AF901" s="26"/>
      <c r="AG901" s="26"/>
      <c r="AH901" s="35">
        <f t="shared" si="14"/>
        <v>2</v>
      </c>
      <c r="AI901" s="35">
        <v>0</v>
      </c>
    </row>
    <row r="902" spans="1:35" x14ac:dyDescent="0.2">
      <c r="A902" s="24" t="s">
        <v>2322</v>
      </c>
      <c r="B902" s="24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>
        <v>2010</v>
      </c>
      <c r="U902" s="35">
        <v>2011</v>
      </c>
      <c r="V902" s="35">
        <v>2012</v>
      </c>
      <c r="W902" s="35">
        <v>2013</v>
      </c>
      <c r="X902" s="35">
        <v>2014</v>
      </c>
      <c r="Y902" s="35">
        <v>2015</v>
      </c>
      <c r="Z902" s="35">
        <v>2016</v>
      </c>
      <c r="AA902" s="35">
        <v>2017</v>
      </c>
      <c r="AB902" s="26">
        <v>2018</v>
      </c>
      <c r="AC902" s="26">
        <v>2019</v>
      </c>
      <c r="AD902" s="26">
        <v>2020</v>
      </c>
      <c r="AE902" s="31">
        <v>2021</v>
      </c>
      <c r="AF902" s="31"/>
      <c r="AG902" s="31"/>
      <c r="AH902" s="35">
        <f t="shared" si="14"/>
        <v>12</v>
      </c>
      <c r="AI902" s="35">
        <v>0</v>
      </c>
    </row>
    <row r="903" spans="1:35" x14ac:dyDescent="0.2">
      <c r="A903" s="24" t="s">
        <v>2323</v>
      </c>
      <c r="B903" s="27" t="s">
        <v>369</v>
      </c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>
        <v>2014</v>
      </c>
      <c r="Y903" s="35"/>
      <c r="Z903" s="35"/>
      <c r="AA903" s="35"/>
      <c r="AB903" s="26"/>
      <c r="AC903" s="26"/>
      <c r="AD903" s="26"/>
      <c r="AE903" s="26"/>
      <c r="AF903" s="26"/>
      <c r="AG903" s="26"/>
      <c r="AH903" s="35">
        <f t="shared" si="14"/>
        <v>1</v>
      </c>
      <c r="AI903" s="35">
        <v>0</v>
      </c>
    </row>
    <row r="904" spans="1:35" x14ac:dyDescent="0.2">
      <c r="A904" s="24" t="s">
        <v>2324</v>
      </c>
      <c r="B904" s="24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>
        <v>2010</v>
      </c>
      <c r="U904" s="35">
        <v>2011</v>
      </c>
      <c r="V904" s="35"/>
      <c r="W904" s="35"/>
      <c r="X904" s="35"/>
      <c r="Y904" s="35"/>
      <c r="Z904" s="35"/>
      <c r="AA904" s="35"/>
      <c r="AB904" s="26"/>
      <c r="AC904" s="26"/>
      <c r="AD904" s="26"/>
      <c r="AE904" s="26"/>
      <c r="AF904" s="26"/>
      <c r="AG904" s="26"/>
      <c r="AH904" s="35">
        <f t="shared" si="14"/>
        <v>2</v>
      </c>
      <c r="AI904" s="35">
        <v>0</v>
      </c>
    </row>
    <row r="905" spans="1:35" x14ac:dyDescent="0.2">
      <c r="A905" s="27" t="s">
        <v>2325</v>
      </c>
      <c r="B905" s="27" t="s">
        <v>75</v>
      </c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26"/>
      <c r="AC905" s="26"/>
      <c r="AD905" s="26"/>
      <c r="AE905" s="26"/>
      <c r="AF905" s="26">
        <v>2022</v>
      </c>
      <c r="AG905" s="26"/>
      <c r="AH905" s="35">
        <f t="shared" si="14"/>
        <v>1</v>
      </c>
      <c r="AI905" s="35">
        <v>0</v>
      </c>
    </row>
    <row r="906" spans="1:35" x14ac:dyDescent="0.2">
      <c r="A906" s="27" t="s">
        <v>2326</v>
      </c>
      <c r="B906" s="24" t="s">
        <v>138</v>
      </c>
      <c r="C906" s="35"/>
      <c r="D906" s="35"/>
      <c r="E906" s="35"/>
      <c r="F906" s="35"/>
      <c r="G906" s="35"/>
      <c r="H906" s="35"/>
      <c r="I906" s="35"/>
      <c r="J906" s="35"/>
      <c r="K906" s="35">
        <v>2001</v>
      </c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>
        <v>2015</v>
      </c>
      <c r="Z906" s="35">
        <v>2016</v>
      </c>
      <c r="AA906" s="35"/>
      <c r="AB906" s="26">
        <v>2018</v>
      </c>
      <c r="AC906" s="26">
        <v>2019</v>
      </c>
      <c r="AD906" s="26">
        <v>2020</v>
      </c>
      <c r="AE906" s="26">
        <v>2021</v>
      </c>
      <c r="AF906" s="26">
        <v>2022</v>
      </c>
      <c r="AG906" s="26">
        <v>2023</v>
      </c>
      <c r="AH906" s="35">
        <f t="shared" si="14"/>
        <v>9</v>
      </c>
      <c r="AI906" s="35">
        <v>6</v>
      </c>
    </row>
    <row r="907" spans="1:35" x14ac:dyDescent="0.2">
      <c r="A907" s="27" t="s">
        <v>2327</v>
      </c>
      <c r="B907" s="24" t="s">
        <v>460</v>
      </c>
      <c r="C907" s="35"/>
      <c r="D907" s="35"/>
      <c r="E907" s="35">
        <v>1995</v>
      </c>
      <c r="F907" s="35"/>
      <c r="G907" s="35">
        <v>1997</v>
      </c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26"/>
      <c r="AC907" s="26"/>
      <c r="AD907" s="26"/>
      <c r="AE907" s="26"/>
      <c r="AF907" s="26"/>
      <c r="AG907" s="26"/>
      <c r="AH907" s="35">
        <f t="shared" si="14"/>
        <v>2</v>
      </c>
      <c r="AI907" s="35">
        <v>0</v>
      </c>
    </row>
    <row r="908" spans="1:35" x14ac:dyDescent="0.2">
      <c r="A908" s="27" t="s">
        <v>2328</v>
      </c>
      <c r="B908" s="27" t="s">
        <v>211</v>
      </c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26"/>
      <c r="AC908" s="26"/>
      <c r="AD908" s="26"/>
      <c r="AE908" s="26">
        <v>2021</v>
      </c>
      <c r="AF908" s="26"/>
      <c r="AG908" s="26"/>
      <c r="AH908" s="35">
        <f t="shared" si="14"/>
        <v>1</v>
      </c>
      <c r="AI908" s="35">
        <v>0</v>
      </c>
    </row>
    <row r="909" spans="1:35" x14ac:dyDescent="0.2">
      <c r="A909" s="24" t="s">
        <v>2329</v>
      </c>
      <c r="B909" s="24" t="s">
        <v>53</v>
      </c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26"/>
      <c r="AC909" s="26">
        <v>2019</v>
      </c>
      <c r="AD909" s="26"/>
      <c r="AE909" s="26"/>
      <c r="AF909" s="26"/>
      <c r="AG909" s="26"/>
      <c r="AH909" s="35">
        <f t="shared" si="14"/>
        <v>1</v>
      </c>
      <c r="AI909" s="35">
        <v>0</v>
      </c>
    </row>
    <row r="910" spans="1:35" x14ac:dyDescent="0.2">
      <c r="A910" s="53" t="s">
        <v>2330</v>
      </c>
      <c r="B910" s="24" t="s">
        <v>53</v>
      </c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>
        <v>2004</v>
      </c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26"/>
      <c r="AC910" s="26"/>
      <c r="AD910" s="26"/>
      <c r="AE910" s="26"/>
      <c r="AF910" s="26"/>
      <c r="AG910" s="26"/>
      <c r="AH910" s="35">
        <f t="shared" si="14"/>
        <v>1</v>
      </c>
      <c r="AI910" s="35">
        <v>0</v>
      </c>
    </row>
    <row r="911" spans="1:35" x14ac:dyDescent="0.2">
      <c r="A911" s="21" t="s">
        <v>2331</v>
      </c>
      <c r="B911" s="24" t="s">
        <v>59</v>
      </c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26"/>
      <c r="AC911" s="26"/>
      <c r="AD911" s="26"/>
      <c r="AE911" s="26"/>
      <c r="AF911" s="26">
        <v>2022</v>
      </c>
      <c r="AG911" s="26"/>
      <c r="AH911" s="35">
        <f t="shared" si="14"/>
        <v>1</v>
      </c>
      <c r="AI911" s="35">
        <v>0</v>
      </c>
    </row>
    <row r="912" spans="1:35" x14ac:dyDescent="0.2">
      <c r="A912" s="27" t="s">
        <v>2332</v>
      </c>
      <c r="B912" s="24" t="s">
        <v>233</v>
      </c>
      <c r="C912" s="35">
        <v>1993</v>
      </c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26"/>
      <c r="AC912" s="26"/>
      <c r="AD912" s="26"/>
      <c r="AE912" s="26"/>
      <c r="AF912" s="26"/>
      <c r="AG912" s="26"/>
      <c r="AH912" s="35">
        <f t="shared" si="14"/>
        <v>1</v>
      </c>
      <c r="AI912" s="35">
        <v>0</v>
      </c>
    </row>
    <row r="913" spans="1:35" x14ac:dyDescent="0.2">
      <c r="A913" s="27" t="s">
        <v>2333</v>
      </c>
      <c r="B913" s="27" t="s">
        <v>369</v>
      </c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26"/>
      <c r="AC913" s="26"/>
      <c r="AD913" s="26">
        <v>2020</v>
      </c>
      <c r="AE913" s="26">
        <v>2021</v>
      </c>
      <c r="AF913" s="26"/>
      <c r="AG913" s="26"/>
      <c r="AH913" s="35">
        <f t="shared" si="14"/>
        <v>2</v>
      </c>
      <c r="AI913" s="35">
        <v>0</v>
      </c>
    </row>
    <row r="914" spans="1:35" x14ac:dyDescent="0.2">
      <c r="A914" s="27" t="s">
        <v>2334</v>
      </c>
      <c r="B914" s="24" t="s">
        <v>253</v>
      </c>
      <c r="C914" s="35"/>
      <c r="D914" s="35"/>
      <c r="E914" s="35">
        <v>1995</v>
      </c>
      <c r="F914" s="35"/>
      <c r="G914" s="35">
        <v>1997</v>
      </c>
      <c r="H914" s="35">
        <v>1998</v>
      </c>
      <c r="I914" s="35">
        <v>1999</v>
      </c>
      <c r="J914" s="35">
        <v>2000</v>
      </c>
      <c r="K914" s="35"/>
      <c r="L914" s="35">
        <v>2002</v>
      </c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26"/>
      <c r="AC914" s="26"/>
      <c r="AD914" s="26"/>
      <c r="AE914" s="26"/>
      <c r="AF914" s="26"/>
      <c r="AG914" s="26"/>
      <c r="AH914" s="35">
        <f t="shared" si="14"/>
        <v>6</v>
      </c>
      <c r="AI914" s="35">
        <v>0</v>
      </c>
    </row>
    <row r="915" spans="1:35" x14ac:dyDescent="0.2">
      <c r="A915" s="24" t="s">
        <v>2335</v>
      </c>
      <c r="B915" s="24" t="s">
        <v>188</v>
      </c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26"/>
      <c r="AC915" s="31">
        <v>2019</v>
      </c>
      <c r="AD915" s="26"/>
      <c r="AE915" s="26"/>
      <c r="AF915" s="31">
        <v>2022</v>
      </c>
      <c r="AG915" s="26">
        <v>2023</v>
      </c>
      <c r="AH915" s="35">
        <f t="shared" si="14"/>
        <v>3</v>
      </c>
      <c r="AI915" s="35">
        <v>2</v>
      </c>
    </row>
    <row r="916" spans="1:35" x14ac:dyDescent="0.2">
      <c r="A916" s="24" t="s">
        <v>2336</v>
      </c>
      <c r="B916" s="24" t="s">
        <v>77</v>
      </c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26"/>
      <c r="AC916" s="31"/>
      <c r="AD916" s="26"/>
      <c r="AE916" s="26"/>
      <c r="AF916" s="31">
        <v>2022</v>
      </c>
      <c r="AG916" s="31"/>
      <c r="AH916" s="35">
        <f t="shared" si="14"/>
        <v>1</v>
      </c>
      <c r="AI916" s="35">
        <v>0</v>
      </c>
    </row>
    <row r="917" spans="1:35" x14ac:dyDescent="0.2">
      <c r="A917" s="21" t="s">
        <v>2337</v>
      </c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>
        <v>2011</v>
      </c>
      <c r="V917" s="35"/>
      <c r="W917" s="35"/>
      <c r="X917" s="35"/>
      <c r="Y917" s="35"/>
      <c r="Z917" s="35"/>
      <c r="AA917" s="35"/>
      <c r="AB917" s="26"/>
      <c r="AC917" s="26"/>
      <c r="AD917" s="26"/>
      <c r="AE917" s="26"/>
      <c r="AF917" s="26"/>
      <c r="AG917" s="26"/>
      <c r="AH917" s="35">
        <f t="shared" si="14"/>
        <v>1</v>
      </c>
      <c r="AI917" s="35">
        <v>0</v>
      </c>
    </row>
    <row r="918" spans="1:35" x14ac:dyDescent="0.2">
      <c r="A918" s="21" t="s">
        <v>2338</v>
      </c>
      <c r="B918" s="21" t="s">
        <v>86</v>
      </c>
      <c r="C918" s="35"/>
      <c r="D918" s="35"/>
      <c r="E918" s="35"/>
      <c r="F918" s="35"/>
      <c r="G918" s="35"/>
      <c r="H918" s="35"/>
      <c r="I918" s="35"/>
      <c r="J918" s="35">
        <v>2000</v>
      </c>
      <c r="K918" s="35"/>
      <c r="L918" s="35"/>
      <c r="M918" s="35">
        <v>2003</v>
      </c>
      <c r="N918" s="35">
        <v>2004</v>
      </c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26"/>
      <c r="AC918" s="26"/>
      <c r="AD918" s="26"/>
      <c r="AE918" s="26"/>
      <c r="AF918" s="26"/>
      <c r="AG918" s="26"/>
      <c r="AH918" s="35">
        <f t="shared" si="14"/>
        <v>3</v>
      </c>
      <c r="AI918" s="35">
        <v>0</v>
      </c>
    </row>
    <row r="919" spans="1:35" x14ac:dyDescent="0.2">
      <c r="A919" s="21" t="s">
        <v>2339</v>
      </c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26"/>
      <c r="AC919" s="26"/>
      <c r="AD919" s="26"/>
      <c r="AE919" s="26"/>
      <c r="AF919" s="26"/>
      <c r="AG919" s="26">
        <v>2023</v>
      </c>
      <c r="AH919" s="35">
        <f t="shared" si="14"/>
        <v>1</v>
      </c>
      <c r="AI919" s="35">
        <v>1</v>
      </c>
    </row>
    <row r="920" spans="1:35" x14ac:dyDescent="0.2">
      <c r="A920" s="27" t="s">
        <v>2340</v>
      </c>
      <c r="B920" s="27" t="s">
        <v>326</v>
      </c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v>2016</v>
      </c>
      <c r="AA920" s="35"/>
      <c r="AB920" s="26"/>
      <c r="AC920" s="26"/>
      <c r="AD920" s="26"/>
      <c r="AE920" s="26"/>
      <c r="AF920" s="31">
        <v>2022</v>
      </c>
      <c r="AG920" s="26">
        <v>2023</v>
      </c>
      <c r="AH920" s="35">
        <f t="shared" si="14"/>
        <v>3</v>
      </c>
      <c r="AI920" s="35">
        <v>2</v>
      </c>
    </row>
    <row r="921" spans="1:35" x14ac:dyDescent="0.2">
      <c r="A921" s="27" t="s">
        <v>2341</v>
      </c>
      <c r="B921" s="27" t="s">
        <v>253</v>
      </c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26"/>
      <c r="AC921" s="26"/>
      <c r="AD921" s="26">
        <v>2020</v>
      </c>
      <c r="AE921" s="31">
        <v>2021</v>
      </c>
      <c r="AF921" s="31"/>
      <c r="AG921" s="31"/>
      <c r="AH921" s="35">
        <f t="shared" si="14"/>
        <v>2</v>
      </c>
      <c r="AI921" s="35">
        <v>0</v>
      </c>
    </row>
    <row r="922" spans="1:35" x14ac:dyDescent="0.2">
      <c r="A922" s="27" t="s">
        <v>2342</v>
      </c>
      <c r="B922" s="27" t="s">
        <v>86</v>
      </c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>
        <v>2017</v>
      </c>
      <c r="AB922" s="26"/>
      <c r="AC922" s="26"/>
      <c r="AD922" s="26"/>
      <c r="AE922" s="26"/>
      <c r="AF922" s="26"/>
      <c r="AG922" s="26"/>
      <c r="AH922" s="35">
        <f t="shared" si="14"/>
        <v>1</v>
      </c>
      <c r="AI922" s="35">
        <v>0</v>
      </c>
    </row>
    <row r="923" spans="1:35" x14ac:dyDescent="0.2">
      <c r="A923" s="24" t="s">
        <v>2343</v>
      </c>
      <c r="B923" s="24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>
        <v>2010</v>
      </c>
      <c r="U923" s="35"/>
      <c r="V923" s="35"/>
      <c r="W923" s="35"/>
      <c r="X923" s="35"/>
      <c r="Y923" s="35"/>
      <c r="Z923" s="35"/>
      <c r="AA923" s="35"/>
      <c r="AB923" s="26"/>
      <c r="AC923" s="26"/>
      <c r="AD923" s="26"/>
      <c r="AE923" s="26"/>
      <c r="AF923" s="26"/>
      <c r="AG923" s="26"/>
      <c r="AH923" s="35">
        <f t="shared" si="14"/>
        <v>1</v>
      </c>
      <c r="AI923" s="35">
        <v>0</v>
      </c>
    </row>
    <row r="924" spans="1:35" x14ac:dyDescent="0.2">
      <c r="A924" s="24" t="s">
        <v>2344</v>
      </c>
      <c r="B924" s="24" t="s">
        <v>106</v>
      </c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26"/>
      <c r="AC924" s="26"/>
      <c r="AD924" s="26"/>
      <c r="AE924" s="26"/>
      <c r="AF924" s="26">
        <v>2022</v>
      </c>
      <c r="AG924" s="26"/>
      <c r="AH924" s="35">
        <f t="shared" si="14"/>
        <v>1</v>
      </c>
      <c r="AI924" s="35">
        <v>0</v>
      </c>
    </row>
    <row r="925" spans="1:35" x14ac:dyDescent="0.2">
      <c r="A925" s="24" t="s">
        <v>2345</v>
      </c>
      <c r="B925" s="24" t="s">
        <v>106</v>
      </c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26">
        <v>2018</v>
      </c>
      <c r="AC925" s="26">
        <v>2019</v>
      </c>
      <c r="AD925" s="26">
        <v>2020</v>
      </c>
      <c r="AE925" s="26">
        <v>2021</v>
      </c>
      <c r="AF925" s="26">
        <v>2022</v>
      </c>
      <c r="AG925" s="26">
        <v>2023</v>
      </c>
      <c r="AH925" s="35">
        <f t="shared" si="14"/>
        <v>6</v>
      </c>
      <c r="AI925" s="35">
        <v>6</v>
      </c>
    </row>
    <row r="926" spans="1:35" x14ac:dyDescent="0.2">
      <c r="A926" s="27" t="s">
        <v>2346</v>
      </c>
      <c r="B926" s="24" t="s">
        <v>211</v>
      </c>
      <c r="C926" s="35"/>
      <c r="D926" s="35"/>
      <c r="E926" s="35"/>
      <c r="F926" s="35"/>
      <c r="G926" s="35"/>
      <c r="H926" s="35"/>
      <c r="I926" s="35"/>
      <c r="J926" s="35"/>
      <c r="K926" s="35"/>
      <c r="L926" s="35">
        <v>2002</v>
      </c>
      <c r="M926" s="35">
        <v>2003</v>
      </c>
      <c r="N926" s="35"/>
      <c r="O926" s="35"/>
      <c r="P926" s="35">
        <v>2006</v>
      </c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26"/>
      <c r="AC926" s="26"/>
      <c r="AD926" s="26"/>
      <c r="AE926" s="26"/>
      <c r="AF926" s="26"/>
      <c r="AG926" s="26"/>
      <c r="AH926" s="35">
        <f t="shared" si="14"/>
        <v>3</v>
      </c>
      <c r="AI926" s="35">
        <v>0</v>
      </c>
    </row>
    <row r="927" spans="1:35" x14ac:dyDescent="0.2">
      <c r="A927" s="24" t="s">
        <v>2347</v>
      </c>
      <c r="B927" s="24" t="s">
        <v>199</v>
      </c>
      <c r="C927" s="35"/>
      <c r="D927" s="35"/>
      <c r="E927" s="35"/>
      <c r="F927" s="35"/>
      <c r="G927" s="35"/>
      <c r="H927" s="35"/>
      <c r="I927" s="35"/>
      <c r="J927" s="35"/>
      <c r="K927" s="35"/>
      <c r="L927" s="35">
        <v>2002</v>
      </c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26"/>
      <c r="AC927" s="26"/>
      <c r="AD927" s="26"/>
      <c r="AE927" s="26">
        <v>2021</v>
      </c>
      <c r="AF927" s="26"/>
      <c r="AG927" s="26"/>
      <c r="AH927" s="35">
        <f t="shared" si="14"/>
        <v>2</v>
      </c>
      <c r="AI927" s="35">
        <v>0</v>
      </c>
    </row>
    <row r="928" spans="1:35" x14ac:dyDescent="0.2">
      <c r="A928" s="27" t="s">
        <v>2348</v>
      </c>
      <c r="B928" s="24" t="s">
        <v>106</v>
      </c>
      <c r="C928" s="35"/>
      <c r="D928" s="35">
        <v>1994</v>
      </c>
      <c r="E928" s="35">
        <v>1995</v>
      </c>
      <c r="F928" s="35">
        <v>1996</v>
      </c>
      <c r="G928" s="35">
        <v>1997</v>
      </c>
      <c r="H928" s="35">
        <v>1998</v>
      </c>
      <c r="I928" s="35">
        <v>1999</v>
      </c>
      <c r="J928" s="35"/>
      <c r="K928" s="35">
        <v>2001</v>
      </c>
      <c r="L928" s="35">
        <v>2002</v>
      </c>
      <c r="M928" s="35">
        <v>2003</v>
      </c>
      <c r="N928" s="35">
        <v>2004</v>
      </c>
      <c r="O928" s="35">
        <v>2005</v>
      </c>
      <c r="P928" s="35">
        <v>2006</v>
      </c>
      <c r="Q928" s="35">
        <v>2007</v>
      </c>
      <c r="R928" s="35">
        <v>2008</v>
      </c>
      <c r="S928" s="35"/>
      <c r="T928" s="35"/>
      <c r="U928" s="35"/>
      <c r="V928" s="35"/>
      <c r="W928" s="35"/>
      <c r="X928" s="35"/>
      <c r="Y928" s="35"/>
      <c r="Z928" s="35"/>
      <c r="AA928" s="35"/>
      <c r="AB928" s="26"/>
      <c r="AC928" s="26"/>
      <c r="AD928" s="26"/>
      <c r="AE928" s="26"/>
      <c r="AF928" s="26"/>
      <c r="AG928" s="26"/>
      <c r="AH928" s="35">
        <f t="shared" si="14"/>
        <v>14</v>
      </c>
      <c r="AI928" s="35">
        <v>0</v>
      </c>
    </row>
    <row r="929" spans="1:35" x14ac:dyDescent="0.2">
      <c r="A929" s="27" t="s">
        <v>2349</v>
      </c>
      <c r="B929" s="24" t="s">
        <v>122</v>
      </c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26"/>
      <c r="AC929" s="26"/>
      <c r="AD929" s="26"/>
      <c r="AE929" s="26"/>
      <c r="AF929" s="26"/>
      <c r="AG929" s="26">
        <v>2023</v>
      </c>
      <c r="AH929" s="35">
        <f t="shared" si="14"/>
        <v>1</v>
      </c>
      <c r="AI929" s="35">
        <v>1</v>
      </c>
    </row>
    <row r="930" spans="1:35" x14ac:dyDescent="0.2">
      <c r="A930" s="27" t="s">
        <v>2350</v>
      </c>
      <c r="B930" s="27" t="s">
        <v>84</v>
      </c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>
        <v>2016</v>
      </c>
      <c r="AA930" s="35"/>
      <c r="AB930" s="26"/>
      <c r="AC930" s="26"/>
      <c r="AD930" s="26"/>
      <c r="AE930" s="26"/>
      <c r="AF930" s="26"/>
      <c r="AG930" s="26"/>
      <c r="AH930" s="35">
        <f t="shared" si="14"/>
        <v>1</v>
      </c>
      <c r="AI930" s="35">
        <v>0</v>
      </c>
    </row>
    <row r="931" spans="1:35" x14ac:dyDescent="0.2">
      <c r="A931" s="27" t="s">
        <v>2351</v>
      </c>
      <c r="B931" s="24" t="s">
        <v>86</v>
      </c>
      <c r="C931" s="35"/>
      <c r="D931" s="35"/>
      <c r="E931" s="35"/>
      <c r="F931" s="35"/>
      <c r="G931" s="35"/>
      <c r="H931" s="35"/>
      <c r="I931" s="35">
        <v>1999</v>
      </c>
      <c r="J931" s="35"/>
      <c r="K931" s="35"/>
      <c r="L931" s="35"/>
      <c r="M931" s="35"/>
      <c r="N931" s="35">
        <v>2004</v>
      </c>
      <c r="O931" s="35"/>
      <c r="P931" s="35">
        <v>2006</v>
      </c>
      <c r="Q931" s="35">
        <v>2007</v>
      </c>
      <c r="R931" s="35">
        <v>2008</v>
      </c>
      <c r="S931" s="35">
        <v>2009</v>
      </c>
      <c r="T931" s="35">
        <v>2010</v>
      </c>
      <c r="U931" s="35"/>
      <c r="V931" s="35"/>
      <c r="W931" s="35"/>
      <c r="X931" s="35"/>
      <c r="Y931" s="35"/>
      <c r="Z931" s="35"/>
      <c r="AA931" s="35"/>
      <c r="AB931" s="26"/>
      <c r="AC931" s="26"/>
      <c r="AD931" s="26"/>
      <c r="AE931" s="26"/>
      <c r="AF931" s="26"/>
      <c r="AG931" s="26"/>
      <c r="AH931" s="35">
        <f t="shared" si="14"/>
        <v>7</v>
      </c>
      <c r="AI931" s="35">
        <v>0</v>
      </c>
    </row>
    <row r="932" spans="1:35" x14ac:dyDescent="0.2">
      <c r="A932" s="27" t="s">
        <v>2352</v>
      </c>
      <c r="B932" s="24" t="s">
        <v>375</v>
      </c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26">
        <v>2018</v>
      </c>
      <c r="AC932" s="31">
        <v>2019</v>
      </c>
      <c r="AD932" s="26">
        <v>2020</v>
      </c>
      <c r="AE932" s="26"/>
      <c r="AF932" s="26"/>
      <c r="AG932" s="26"/>
      <c r="AH932" s="35">
        <f t="shared" si="14"/>
        <v>3</v>
      </c>
      <c r="AI932" s="35">
        <v>0</v>
      </c>
    </row>
    <row r="933" spans="1:35" x14ac:dyDescent="0.2">
      <c r="A933" s="27" t="s">
        <v>2353</v>
      </c>
      <c r="B933" s="27" t="s">
        <v>233</v>
      </c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26"/>
      <c r="AC933" s="31"/>
      <c r="AD933" s="26"/>
      <c r="AE933" s="26">
        <v>2021</v>
      </c>
      <c r="AF933" s="26"/>
      <c r="AG933" s="26"/>
      <c r="AH933" s="35">
        <f t="shared" si="14"/>
        <v>1</v>
      </c>
      <c r="AI933" s="35">
        <v>0</v>
      </c>
    </row>
    <row r="934" spans="1:35" x14ac:dyDescent="0.2">
      <c r="A934" s="27" t="s">
        <v>2354</v>
      </c>
      <c r="B934" s="27" t="s">
        <v>326</v>
      </c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26"/>
      <c r="AC934" s="26"/>
      <c r="AD934" s="26">
        <v>2020</v>
      </c>
      <c r="AE934" s="26"/>
      <c r="AF934" s="26"/>
      <c r="AG934" s="26"/>
      <c r="AH934" s="35">
        <f t="shared" si="14"/>
        <v>1</v>
      </c>
      <c r="AI934" s="35">
        <v>0</v>
      </c>
    </row>
    <row r="935" spans="1:35" x14ac:dyDescent="0.2">
      <c r="A935" s="27" t="s">
        <v>2355</v>
      </c>
      <c r="B935" s="27" t="s">
        <v>53</v>
      </c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>
        <v>2016</v>
      </c>
      <c r="AA935" s="35">
        <v>2017</v>
      </c>
      <c r="AB935" s="26"/>
      <c r="AC935" s="26">
        <v>2019</v>
      </c>
      <c r="AD935" s="26">
        <v>2020</v>
      </c>
      <c r="AE935" s="31">
        <v>2021</v>
      </c>
      <c r="AF935" s="31"/>
      <c r="AG935" s="31"/>
      <c r="AH935" s="35">
        <f t="shared" si="14"/>
        <v>5</v>
      </c>
      <c r="AI935" s="35">
        <v>0</v>
      </c>
    </row>
    <row r="936" spans="1:35" x14ac:dyDescent="0.2">
      <c r="A936" s="27" t="s">
        <v>2356</v>
      </c>
      <c r="B936" s="27" t="s">
        <v>211</v>
      </c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>
        <v>2016</v>
      </c>
      <c r="AA936" s="35"/>
      <c r="AB936" s="26">
        <v>2018</v>
      </c>
      <c r="AC936" s="26">
        <v>2019</v>
      </c>
      <c r="AD936" s="26">
        <v>2020</v>
      </c>
      <c r="AE936" s="26"/>
      <c r="AF936" s="26"/>
      <c r="AG936" s="26"/>
      <c r="AH936" s="35">
        <f t="shared" si="14"/>
        <v>4</v>
      </c>
      <c r="AI936" s="35">
        <v>0</v>
      </c>
    </row>
    <row r="937" spans="1:35" x14ac:dyDescent="0.2">
      <c r="A937" s="27" t="s">
        <v>2357</v>
      </c>
      <c r="B937" s="27" t="s">
        <v>95</v>
      </c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26"/>
      <c r="AC937" s="26"/>
      <c r="AD937" s="26">
        <v>2020</v>
      </c>
      <c r="AE937" s="26">
        <v>2021</v>
      </c>
      <c r="AF937" s="26">
        <v>2022</v>
      </c>
      <c r="AG937" s="26">
        <v>2023</v>
      </c>
      <c r="AH937" s="35">
        <f t="shared" si="14"/>
        <v>4</v>
      </c>
      <c r="AI937" s="35">
        <v>4</v>
      </c>
    </row>
    <row r="938" spans="1:35" x14ac:dyDescent="0.2">
      <c r="A938" s="27" t="s">
        <v>2358</v>
      </c>
      <c r="B938" s="27" t="s">
        <v>211</v>
      </c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26"/>
      <c r="AC938" s="26"/>
      <c r="AD938" s="26"/>
      <c r="AE938" s="26"/>
      <c r="AF938" s="26"/>
      <c r="AG938" s="26">
        <v>2023</v>
      </c>
      <c r="AH938" s="35">
        <f t="shared" si="14"/>
        <v>1</v>
      </c>
      <c r="AI938" s="35">
        <v>1</v>
      </c>
    </row>
    <row r="939" spans="1:35" x14ac:dyDescent="0.2">
      <c r="A939" s="27" t="s">
        <v>2359</v>
      </c>
      <c r="B939" s="27" t="s">
        <v>55</v>
      </c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26"/>
      <c r="AC939" s="26"/>
      <c r="AD939" s="26"/>
      <c r="AE939" s="26"/>
      <c r="AF939" s="26">
        <v>2022</v>
      </c>
      <c r="AG939" s="26">
        <v>2023</v>
      </c>
      <c r="AH939" s="35">
        <f t="shared" si="14"/>
        <v>2</v>
      </c>
      <c r="AI939" s="35">
        <v>2</v>
      </c>
    </row>
    <row r="940" spans="1:35" x14ac:dyDescent="0.2">
      <c r="A940" s="27" t="s">
        <v>2360</v>
      </c>
      <c r="B940" s="27" t="s">
        <v>970</v>
      </c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26"/>
      <c r="AC940" s="26"/>
      <c r="AD940" s="26"/>
      <c r="AE940" s="26"/>
      <c r="AF940" s="26"/>
      <c r="AG940" s="31">
        <v>2023</v>
      </c>
      <c r="AH940" s="35">
        <f t="shared" si="14"/>
        <v>1</v>
      </c>
      <c r="AI940" s="35">
        <v>1</v>
      </c>
    </row>
    <row r="941" spans="1:35" x14ac:dyDescent="0.2">
      <c r="A941" s="27" t="s">
        <v>2361</v>
      </c>
      <c r="B941" s="27" t="s">
        <v>53</v>
      </c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>
        <v>2016</v>
      </c>
      <c r="AA941" s="35"/>
      <c r="AB941" s="26">
        <v>2018</v>
      </c>
      <c r="AC941" s="26"/>
      <c r="AD941" s="26"/>
      <c r="AE941" s="26"/>
      <c r="AF941" s="26"/>
      <c r="AG941" s="26"/>
      <c r="AH941" s="35">
        <f t="shared" si="14"/>
        <v>2</v>
      </c>
      <c r="AI941" s="35">
        <v>0</v>
      </c>
    </row>
    <row r="942" spans="1:35" x14ac:dyDescent="0.2">
      <c r="A942" s="24" t="s">
        <v>2362</v>
      </c>
      <c r="B942" s="27" t="s">
        <v>375</v>
      </c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>
        <v>2017</v>
      </c>
      <c r="AB942" s="26">
        <v>2018</v>
      </c>
      <c r="AC942" s="26">
        <v>2019</v>
      </c>
      <c r="AD942" s="26">
        <v>2020</v>
      </c>
      <c r="AE942" s="26">
        <v>2021</v>
      </c>
      <c r="AF942" s="26">
        <v>2022</v>
      </c>
      <c r="AG942" s="26">
        <v>2023</v>
      </c>
      <c r="AH942" s="35">
        <f t="shared" si="14"/>
        <v>7</v>
      </c>
      <c r="AI942" s="35">
        <v>7</v>
      </c>
    </row>
    <row r="943" spans="1:35" x14ac:dyDescent="0.2">
      <c r="A943" s="24" t="s">
        <v>2363</v>
      </c>
      <c r="B943" s="24" t="s">
        <v>2364</v>
      </c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>
        <v>2009</v>
      </c>
      <c r="T943" s="35"/>
      <c r="U943" s="35"/>
      <c r="V943" s="35"/>
      <c r="W943" s="35"/>
      <c r="X943" s="35"/>
      <c r="Y943" s="35"/>
      <c r="Z943" s="35"/>
      <c r="AA943" s="35"/>
      <c r="AB943" s="26"/>
      <c r="AC943" s="26"/>
      <c r="AD943" s="26"/>
      <c r="AE943" s="26"/>
      <c r="AF943" s="26"/>
      <c r="AG943" s="26"/>
      <c r="AH943" s="35">
        <f t="shared" si="14"/>
        <v>1</v>
      </c>
      <c r="AI943" s="35">
        <v>0</v>
      </c>
    </row>
    <row r="944" spans="1:35" x14ac:dyDescent="0.2">
      <c r="A944" s="24" t="s">
        <v>2365</v>
      </c>
      <c r="B944" s="27" t="s">
        <v>138</v>
      </c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>
        <v>2015</v>
      </c>
      <c r="Z944" s="35"/>
      <c r="AA944" s="35"/>
      <c r="AB944" s="26"/>
      <c r="AC944" s="26"/>
      <c r="AD944" s="26"/>
      <c r="AE944" s="26"/>
      <c r="AF944" s="26"/>
      <c r="AG944" s="26"/>
      <c r="AH944" s="35">
        <f t="shared" si="14"/>
        <v>1</v>
      </c>
      <c r="AI944" s="35">
        <v>0</v>
      </c>
    </row>
    <row r="945" spans="1:35" x14ac:dyDescent="0.2">
      <c r="A945" s="24" t="s">
        <v>2365</v>
      </c>
      <c r="B945" s="24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>
        <v>2013</v>
      </c>
      <c r="X945" s="35"/>
      <c r="Y945" s="35"/>
      <c r="Z945" s="35"/>
      <c r="AA945" s="35"/>
      <c r="AB945" s="26"/>
      <c r="AC945" s="26"/>
      <c r="AD945" s="26"/>
      <c r="AE945" s="26"/>
      <c r="AF945" s="26"/>
      <c r="AG945" s="26"/>
      <c r="AH945" s="35">
        <f t="shared" si="14"/>
        <v>1</v>
      </c>
      <c r="AI945" s="35">
        <v>0</v>
      </c>
    </row>
    <row r="946" spans="1:35" x14ac:dyDescent="0.2">
      <c r="A946" s="24" t="s">
        <v>2366</v>
      </c>
      <c r="B946" s="24" t="s">
        <v>75</v>
      </c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26"/>
      <c r="AC946" s="26">
        <v>2019</v>
      </c>
      <c r="AD946" s="26">
        <v>2020</v>
      </c>
      <c r="AE946" s="26">
        <v>2021</v>
      </c>
      <c r="AF946" s="26">
        <v>2022</v>
      </c>
      <c r="AG946" s="26">
        <v>2023</v>
      </c>
      <c r="AH946" s="35">
        <f t="shared" si="14"/>
        <v>5</v>
      </c>
      <c r="AI946" s="35">
        <v>5</v>
      </c>
    </row>
    <row r="947" spans="1:35" x14ac:dyDescent="0.2">
      <c r="A947" s="27" t="s">
        <v>2367</v>
      </c>
      <c r="B947" s="27" t="s">
        <v>227</v>
      </c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26"/>
      <c r="AC947" s="26"/>
      <c r="AD947" s="26">
        <v>2020</v>
      </c>
      <c r="AE947" s="26">
        <v>2021</v>
      </c>
      <c r="AF947" s="26"/>
      <c r="AG947" s="26"/>
      <c r="AH947" s="35">
        <f t="shared" si="14"/>
        <v>2</v>
      </c>
      <c r="AI947" s="35">
        <v>0</v>
      </c>
    </row>
    <row r="948" spans="1:35" x14ac:dyDescent="0.2">
      <c r="A948" s="37" t="s">
        <v>2368</v>
      </c>
      <c r="B948" s="21" t="s">
        <v>150</v>
      </c>
      <c r="C948" s="35">
        <v>1993</v>
      </c>
      <c r="D948" s="35">
        <v>1994</v>
      </c>
      <c r="E948" s="35">
        <v>1995</v>
      </c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26"/>
      <c r="AC948" s="26"/>
      <c r="AD948" s="26"/>
      <c r="AE948" s="26"/>
      <c r="AF948" s="26"/>
      <c r="AG948" s="26"/>
      <c r="AH948" s="35">
        <f t="shared" si="14"/>
        <v>3</v>
      </c>
      <c r="AI948" s="35">
        <v>0</v>
      </c>
    </row>
    <row r="949" spans="1:35" x14ac:dyDescent="0.2">
      <c r="A949" s="37" t="s">
        <v>2369</v>
      </c>
      <c r="B949" s="21" t="s">
        <v>53</v>
      </c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26"/>
      <c r="AC949" s="26"/>
      <c r="AD949" s="26"/>
      <c r="AE949" s="26"/>
      <c r="AF949" s="26"/>
      <c r="AG949" s="26">
        <v>2023</v>
      </c>
      <c r="AH949" s="35">
        <f t="shared" si="14"/>
        <v>1</v>
      </c>
      <c r="AI949" s="35">
        <v>1</v>
      </c>
    </row>
    <row r="950" spans="1:35" x14ac:dyDescent="0.2">
      <c r="A950" s="21" t="s">
        <v>2370</v>
      </c>
      <c r="B950" s="21" t="s">
        <v>53</v>
      </c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26"/>
      <c r="AC950" s="26">
        <v>2019</v>
      </c>
      <c r="AD950" s="26">
        <v>2020</v>
      </c>
      <c r="AE950" s="26">
        <v>2021</v>
      </c>
      <c r="AF950" s="26">
        <v>2022</v>
      </c>
      <c r="AG950" s="26">
        <v>2023</v>
      </c>
      <c r="AH950" s="35">
        <f t="shared" si="14"/>
        <v>5</v>
      </c>
      <c r="AI950" s="35">
        <v>5</v>
      </c>
    </row>
    <row r="951" spans="1:35" x14ac:dyDescent="0.2">
      <c r="A951" s="24" t="s">
        <v>2371</v>
      </c>
      <c r="B951" s="27" t="s">
        <v>288</v>
      </c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>
        <v>2014</v>
      </c>
      <c r="Y951" s="35"/>
      <c r="Z951" s="35">
        <v>2016</v>
      </c>
      <c r="AA951" s="35">
        <v>2017</v>
      </c>
      <c r="AB951" s="26">
        <v>2018</v>
      </c>
      <c r="AC951" s="26">
        <v>2019</v>
      </c>
      <c r="AD951" s="26">
        <v>2020</v>
      </c>
      <c r="AE951" s="26">
        <v>2021</v>
      </c>
      <c r="AF951" s="26">
        <v>2022</v>
      </c>
      <c r="AG951" s="26">
        <v>2023</v>
      </c>
      <c r="AH951" s="35">
        <f t="shared" si="14"/>
        <v>9</v>
      </c>
      <c r="AI951" s="35">
        <v>8</v>
      </c>
    </row>
    <row r="952" spans="1:35" x14ac:dyDescent="0.2">
      <c r="A952" s="37" t="s">
        <v>2372</v>
      </c>
      <c r="B952" s="37" t="s">
        <v>84</v>
      </c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26"/>
      <c r="AC952" s="26"/>
      <c r="AD952" s="26">
        <v>2020</v>
      </c>
      <c r="AE952" s="26"/>
      <c r="AF952" s="26"/>
      <c r="AG952" s="26"/>
      <c r="AH952" s="35">
        <f t="shared" si="14"/>
        <v>1</v>
      </c>
      <c r="AI952" s="35">
        <v>0</v>
      </c>
    </row>
    <row r="953" spans="1:35" ht="12" customHeight="1" x14ac:dyDescent="0.2">
      <c r="A953" s="24" t="s">
        <v>2373</v>
      </c>
      <c r="B953" s="27" t="s">
        <v>72</v>
      </c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26"/>
      <c r="AC953" s="26"/>
      <c r="AD953" s="26"/>
      <c r="AE953" s="26">
        <v>2021</v>
      </c>
      <c r="AF953" s="26">
        <v>2022</v>
      </c>
      <c r="AG953" s="26"/>
      <c r="AH953" s="35">
        <f t="shared" si="14"/>
        <v>2</v>
      </c>
      <c r="AI953" s="35">
        <v>0</v>
      </c>
    </row>
    <row r="954" spans="1:35" x14ac:dyDescent="0.2">
      <c r="A954" s="21" t="s">
        <v>2374</v>
      </c>
      <c r="B954" s="27" t="s">
        <v>97</v>
      </c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26"/>
      <c r="AC954" s="26">
        <v>2019</v>
      </c>
      <c r="AD954" s="26"/>
      <c r="AE954" s="26"/>
      <c r="AF954" s="26"/>
      <c r="AG954" s="26"/>
      <c r="AH954" s="35">
        <f t="shared" si="14"/>
        <v>1</v>
      </c>
      <c r="AI954" s="35">
        <v>0</v>
      </c>
    </row>
    <row r="955" spans="1:35" x14ac:dyDescent="0.2">
      <c r="A955" s="37" t="s">
        <v>2375</v>
      </c>
      <c r="B955" s="24" t="s">
        <v>211</v>
      </c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>
        <v>2003</v>
      </c>
      <c r="N955" s="35">
        <v>2004</v>
      </c>
      <c r="O955" s="35">
        <v>2005</v>
      </c>
      <c r="P955" s="35">
        <v>2006</v>
      </c>
      <c r="Q955" s="35">
        <v>2007</v>
      </c>
      <c r="R955" s="35">
        <v>2008</v>
      </c>
      <c r="S955" s="35">
        <v>2009</v>
      </c>
      <c r="T955" s="35"/>
      <c r="U955" s="35"/>
      <c r="V955" s="35"/>
      <c r="W955" s="35"/>
      <c r="X955" s="35"/>
      <c r="Y955" s="35"/>
      <c r="Z955" s="35">
        <v>2016</v>
      </c>
      <c r="AA955" s="35"/>
      <c r="AB955" s="26"/>
      <c r="AC955" s="26"/>
      <c r="AD955" s="26"/>
      <c r="AE955" s="26"/>
      <c r="AF955" s="26">
        <v>2022</v>
      </c>
      <c r="AG955" s="26"/>
      <c r="AH955" s="35">
        <f t="shared" si="14"/>
        <v>9</v>
      </c>
      <c r="AI955" s="35">
        <v>0</v>
      </c>
    </row>
    <row r="956" spans="1:35" x14ac:dyDescent="0.2">
      <c r="A956" s="37" t="s">
        <v>2376</v>
      </c>
      <c r="B956" s="24" t="s">
        <v>61</v>
      </c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26"/>
      <c r="AC956" s="26"/>
      <c r="AD956" s="26"/>
      <c r="AE956" s="26"/>
      <c r="AF956" s="26"/>
      <c r="AG956" s="26">
        <v>2023</v>
      </c>
      <c r="AH956" s="35">
        <f t="shared" si="14"/>
        <v>1</v>
      </c>
      <c r="AI956" s="35">
        <v>1</v>
      </c>
    </row>
    <row r="957" spans="1:35" x14ac:dyDescent="0.2">
      <c r="A957" s="37" t="s">
        <v>2377</v>
      </c>
      <c r="B957" s="27" t="s">
        <v>72</v>
      </c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26"/>
      <c r="AC957" s="26"/>
      <c r="AD957" s="26"/>
      <c r="AE957" s="26"/>
      <c r="AF957" s="26">
        <v>2022</v>
      </c>
      <c r="AG957" s="26">
        <v>2023</v>
      </c>
      <c r="AH957" s="35">
        <f t="shared" si="14"/>
        <v>2</v>
      </c>
      <c r="AI957" s="35">
        <v>2</v>
      </c>
    </row>
    <row r="958" spans="1:35" x14ac:dyDescent="0.2">
      <c r="A958" s="27" t="s">
        <v>2378</v>
      </c>
      <c r="B958" s="24" t="s">
        <v>86</v>
      </c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>
        <v>2017</v>
      </c>
      <c r="AB958" s="26">
        <v>2018</v>
      </c>
      <c r="AC958" s="26">
        <v>2019</v>
      </c>
      <c r="AD958" s="26">
        <v>2020</v>
      </c>
      <c r="AE958" s="26">
        <v>2021</v>
      </c>
      <c r="AF958" s="26">
        <v>2022</v>
      </c>
      <c r="AG958" s="26">
        <v>2023</v>
      </c>
      <c r="AH958" s="35">
        <f t="shared" si="14"/>
        <v>7</v>
      </c>
      <c r="AI958" s="35">
        <v>7</v>
      </c>
    </row>
    <row r="959" spans="1:35" x14ac:dyDescent="0.2">
      <c r="A959" s="27" t="s">
        <v>2379</v>
      </c>
      <c r="B959" s="24" t="s">
        <v>1428</v>
      </c>
      <c r="C959" s="35"/>
      <c r="D959" s="35"/>
      <c r="E959" s="35">
        <v>1995</v>
      </c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26"/>
      <c r="AC959" s="26"/>
      <c r="AD959" s="26"/>
      <c r="AE959" s="26"/>
      <c r="AF959" s="26"/>
      <c r="AG959" s="26"/>
      <c r="AH959" s="35">
        <f t="shared" si="14"/>
        <v>1</v>
      </c>
      <c r="AI959" s="35">
        <v>0</v>
      </c>
    </row>
    <row r="960" spans="1:35" x14ac:dyDescent="0.2">
      <c r="A960" s="24" t="s">
        <v>2380</v>
      </c>
      <c r="B960" s="27" t="s">
        <v>84</v>
      </c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>
        <v>2014</v>
      </c>
      <c r="Y960" s="35"/>
      <c r="Z960" s="35"/>
      <c r="AA960" s="35"/>
      <c r="AB960" s="26"/>
      <c r="AC960" s="26"/>
      <c r="AD960" s="26"/>
      <c r="AE960" s="26"/>
      <c r="AF960" s="26"/>
      <c r="AG960" s="26"/>
      <c r="AH960" s="35">
        <f t="shared" si="14"/>
        <v>1</v>
      </c>
      <c r="AI960" s="35">
        <v>0</v>
      </c>
    </row>
    <row r="961" spans="1:35" x14ac:dyDescent="0.2">
      <c r="A961" s="27" t="s">
        <v>2381</v>
      </c>
      <c r="B961" s="27" t="s">
        <v>84</v>
      </c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>
        <v>2016</v>
      </c>
      <c r="AA961" s="35">
        <v>2017</v>
      </c>
      <c r="AB961" s="26"/>
      <c r="AC961" s="26"/>
      <c r="AD961" s="26"/>
      <c r="AE961" s="26"/>
      <c r="AF961" s="26"/>
      <c r="AG961" s="26"/>
      <c r="AH961" s="35">
        <f t="shared" si="14"/>
        <v>2</v>
      </c>
      <c r="AI961" s="35">
        <v>0</v>
      </c>
    </row>
    <row r="962" spans="1:35" x14ac:dyDescent="0.2">
      <c r="A962" s="24" t="s">
        <v>2382</v>
      </c>
      <c r="B962" s="24" t="s">
        <v>75</v>
      </c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26"/>
      <c r="AC962" s="26">
        <v>2019</v>
      </c>
      <c r="AD962" s="26"/>
      <c r="AE962" s="26"/>
      <c r="AF962" s="26"/>
      <c r="AG962" s="26"/>
      <c r="AH962" s="35">
        <f t="shared" si="14"/>
        <v>1</v>
      </c>
      <c r="AI962" s="35">
        <v>0</v>
      </c>
    </row>
    <row r="963" spans="1:35" x14ac:dyDescent="0.2">
      <c r="A963" s="24" t="s">
        <v>2383</v>
      </c>
      <c r="B963" s="24" t="s">
        <v>970</v>
      </c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>
        <v>2005</v>
      </c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26"/>
      <c r="AC963" s="26"/>
      <c r="AD963" s="26"/>
      <c r="AE963" s="26"/>
      <c r="AF963" s="26"/>
      <c r="AG963" s="26"/>
      <c r="AH963" s="35">
        <f t="shared" ref="AH963:AH1026" si="15">COUNT(C963:AG963)</f>
        <v>1</v>
      </c>
      <c r="AI963" s="35">
        <v>0</v>
      </c>
    </row>
    <row r="964" spans="1:35" x14ac:dyDescent="0.2">
      <c r="A964" s="21" t="s">
        <v>2384</v>
      </c>
      <c r="B964" s="21" t="s">
        <v>82</v>
      </c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26"/>
      <c r="AC964" s="26"/>
      <c r="AD964" s="26">
        <v>2020</v>
      </c>
      <c r="AE964" s="26">
        <v>2021</v>
      </c>
      <c r="AF964" s="26">
        <v>2022</v>
      </c>
      <c r="AG964" s="26">
        <v>2023</v>
      </c>
      <c r="AH964" s="35">
        <f t="shared" si="15"/>
        <v>4</v>
      </c>
      <c r="AI964" s="35">
        <v>4</v>
      </c>
    </row>
    <row r="965" spans="1:35" x14ac:dyDescent="0.2">
      <c r="A965" s="37" t="s">
        <v>2385</v>
      </c>
      <c r="B965" s="37" t="s">
        <v>211</v>
      </c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>
        <v>2016</v>
      </c>
      <c r="AA965" s="35">
        <v>2017</v>
      </c>
      <c r="AB965" s="26">
        <v>2018</v>
      </c>
      <c r="AC965" s="26">
        <v>2019</v>
      </c>
      <c r="AD965" s="26"/>
      <c r="AE965" s="26"/>
      <c r="AF965" s="26"/>
      <c r="AG965" s="26"/>
      <c r="AH965" s="35">
        <f t="shared" si="15"/>
        <v>4</v>
      </c>
      <c r="AI965" s="35">
        <v>0</v>
      </c>
    </row>
    <row r="966" spans="1:35" x14ac:dyDescent="0.2">
      <c r="A966" s="27" t="s">
        <v>2386</v>
      </c>
      <c r="B966" s="27" t="s">
        <v>122</v>
      </c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26"/>
      <c r="AC966" s="26"/>
      <c r="AD966" s="26">
        <v>2020</v>
      </c>
      <c r="AE966" s="26">
        <v>2021</v>
      </c>
      <c r="AF966" s="26">
        <v>2022</v>
      </c>
      <c r="AG966" s="26">
        <v>2023</v>
      </c>
      <c r="AH966" s="35">
        <f t="shared" si="15"/>
        <v>4</v>
      </c>
      <c r="AI966" s="35">
        <v>4</v>
      </c>
    </row>
    <row r="967" spans="1:35" x14ac:dyDescent="0.2">
      <c r="A967" s="24" t="s">
        <v>2387</v>
      </c>
      <c r="B967" s="27" t="s">
        <v>95</v>
      </c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>
        <v>2010</v>
      </c>
      <c r="U967" s="35">
        <v>2011</v>
      </c>
      <c r="V967" s="35">
        <v>2012</v>
      </c>
      <c r="W967" s="35">
        <v>2013</v>
      </c>
      <c r="X967" s="35">
        <v>2014</v>
      </c>
      <c r="Y967" s="35">
        <v>2015</v>
      </c>
      <c r="Z967" s="35">
        <v>2016</v>
      </c>
      <c r="AA967" s="35">
        <v>2017</v>
      </c>
      <c r="AB967" s="26"/>
      <c r="AC967" s="26"/>
      <c r="AD967" s="26"/>
      <c r="AE967" s="26"/>
      <c r="AF967" s="26"/>
      <c r="AG967" s="26"/>
      <c r="AH967" s="35">
        <f t="shared" si="15"/>
        <v>8</v>
      </c>
      <c r="AI967" s="35">
        <v>0</v>
      </c>
    </row>
    <row r="968" spans="1:35" x14ac:dyDescent="0.2">
      <c r="A968" s="24" t="s">
        <v>2388</v>
      </c>
      <c r="B968" s="27" t="s">
        <v>84</v>
      </c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26"/>
      <c r="AC968" s="26"/>
      <c r="AD968" s="26"/>
      <c r="AE968" s="26"/>
      <c r="AF968" s="31">
        <v>2022</v>
      </c>
      <c r="AG968" s="31">
        <v>2023</v>
      </c>
      <c r="AH968" s="35">
        <f t="shared" si="15"/>
        <v>2</v>
      </c>
      <c r="AI968" s="35">
        <v>2</v>
      </c>
    </row>
    <row r="969" spans="1:35" x14ac:dyDescent="0.2">
      <c r="A969" s="24" t="s">
        <v>2389</v>
      </c>
      <c r="B969" s="24" t="s">
        <v>375</v>
      </c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26"/>
      <c r="AC969" s="26">
        <v>2019</v>
      </c>
      <c r="AD969" s="26">
        <v>2020</v>
      </c>
      <c r="AE969" s="26">
        <v>2021</v>
      </c>
      <c r="AF969" s="26"/>
      <c r="AG969" s="26">
        <v>2023</v>
      </c>
      <c r="AH969" s="35">
        <f t="shared" si="15"/>
        <v>4</v>
      </c>
      <c r="AI969" s="35">
        <v>1</v>
      </c>
    </row>
    <row r="970" spans="1:35" x14ac:dyDescent="0.2">
      <c r="A970" s="21" t="s">
        <v>2390</v>
      </c>
      <c r="B970" s="61" t="s">
        <v>77</v>
      </c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>
        <v>2013</v>
      </c>
      <c r="X970" s="35"/>
      <c r="Y970" s="35"/>
      <c r="Z970" s="35">
        <v>2016</v>
      </c>
      <c r="AA970" s="35"/>
      <c r="AB970" s="26"/>
      <c r="AC970" s="26"/>
      <c r="AD970" s="26"/>
      <c r="AE970" s="26"/>
      <c r="AF970" s="26"/>
      <c r="AG970" s="26"/>
      <c r="AH970" s="35">
        <f t="shared" si="15"/>
        <v>2</v>
      </c>
      <c r="AI970" s="35">
        <v>0</v>
      </c>
    </row>
    <row r="971" spans="1:35" x14ac:dyDescent="0.2">
      <c r="A971" s="21" t="s">
        <v>2391</v>
      </c>
      <c r="B971" s="37" t="s">
        <v>61</v>
      </c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>
        <v>2015</v>
      </c>
      <c r="Z971" s="35">
        <v>2016</v>
      </c>
      <c r="AA971" s="35">
        <v>2017</v>
      </c>
      <c r="AB971" s="26">
        <v>2018</v>
      </c>
      <c r="AC971" s="26">
        <v>2019</v>
      </c>
      <c r="AD971" s="26">
        <v>2020</v>
      </c>
      <c r="AE971" s="26">
        <v>2021</v>
      </c>
      <c r="AF971" s="26">
        <v>2022</v>
      </c>
      <c r="AG971" s="26">
        <v>2023</v>
      </c>
      <c r="AH971" s="35">
        <f t="shared" si="15"/>
        <v>9</v>
      </c>
      <c r="AI971" s="35">
        <v>9</v>
      </c>
    </row>
    <row r="972" spans="1:35" x14ac:dyDescent="0.2">
      <c r="A972" s="27" t="s">
        <v>2392</v>
      </c>
      <c r="B972" s="27" t="s">
        <v>288</v>
      </c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>
        <v>2011</v>
      </c>
      <c r="V972" s="35">
        <v>2012</v>
      </c>
      <c r="W972" s="35">
        <v>2013</v>
      </c>
      <c r="X972" s="35">
        <v>2014</v>
      </c>
      <c r="Y972" s="35"/>
      <c r="Z972" s="35">
        <v>2016</v>
      </c>
      <c r="AA972" s="35"/>
      <c r="AB972" s="26">
        <v>2018</v>
      </c>
      <c r="AC972" s="26">
        <v>2019</v>
      </c>
      <c r="AD972" s="26">
        <v>2020</v>
      </c>
      <c r="AE972" s="26">
        <v>2021</v>
      </c>
      <c r="AF972" s="26">
        <v>2022</v>
      </c>
      <c r="AG972" s="26">
        <v>2023</v>
      </c>
      <c r="AH972" s="35">
        <f t="shared" si="15"/>
        <v>11</v>
      </c>
      <c r="AI972" s="35">
        <v>6</v>
      </c>
    </row>
    <row r="973" spans="1:35" x14ac:dyDescent="0.2">
      <c r="A973" s="24" t="s">
        <v>2393</v>
      </c>
      <c r="B973" s="27" t="s">
        <v>117</v>
      </c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>
        <v>2014</v>
      </c>
      <c r="Y973" s="35"/>
      <c r="Z973" s="35"/>
      <c r="AA973" s="35"/>
      <c r="AB973" s="26"/>
      <c r="AC973" s="26"/>
      <c r="AD973" s="26"/>
      <c r="AE973" s="26"/>
      <c r="AF973" s="26"/>
      <c r="AG973" s="26"/>
      <c r="AH973" s="35">
        <f t="shared" si="15"/>
        <v>1</v>
      </c>
      <c r="AI973" s="35">
        <v>0</v>
      </c>
    </row>
    <row r="974" spans="1:35" x14ac:dyDescent="0.2">
      <c r="A974" s="27" t="s">
        <v>2394</v>
      </c>
      <c r="B974" s="24" t="s">
        <v>211</v>
      </c>
      <c r="C974" s="35"/>
      <c r="D974" s="35"/>
      <c r="E974" s="35"/>
      <c r="F974" s="35">
        <v>1996</v>
      </c>
      <c r="G974" s="35"/>
      <c r="H974" s="35"/>
      <c r="I974" s="35"/>
      <c r="J974" s="35"/>
      <c r="K974" s="35"/>
      <c r="L974" s="35"/>
      <c r="M974" s="35">
        <v>2003</v>
      </c>
      <c r="N974" s="35">
        <v>2004</v>
      </c>
      <c r="O974" s="35">
        <v>2005</v>
      </c>
      <c r="P974" s="35">
        <v>2006</v>
      </c>
      <c r="Q974" s="35">
        <v>2007</v>
      </c>
      <c r="R974" s="35">
        <v>2008</v>
      </c>
      <c r="S974" s="35">
        <v>2009</v>
      </c>
      <c r="T974" s="35">
        <v>2010</v>
      </c>
      <c r="U974" s="35">
        <v>2011</v>
      </c>
      <c r="V974" s="35">
        <v>2012</v>
      </c>
      <c r="W974" s="35">
        <v>2013</v>
      </c>
      <c r="X974" s="35"/>
      <c r="Y974" s="35"/>
      <c r="Z974" s="35"/>
      <c r="AA974" s="35"/>
      <c r="AB974" s="26"/>
      <c r="AC974" s="26"/>
      <c r="AD974" s="26"/>
      <c r="AE974" s="26"/>
      <c r="AF974" s="26"/>
      <c r="AG974" s="26"/>
      <c r="AH974" s="35">
        <f t="shared" si="15"/>
        <v>12</v>
      </c>
      <c r="AI974" s="35">
        <v>0</v>
      </c>
    </row>
    <row r="975" spans="1:35" x14ac:dyDescent="0.2">
      <c r="A975" s="24" t="s">
        <v>2395</v>
      </c>
      <c r="B975" s="24" t="s">
        <v>375</v>
      </c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>
        <v>2017</v>
      </c>
      <c r="AB975" s="26">
        <v>2018</v>
      </c>
      <c r="AC975" s="26">
        <v>2019</v>
      </c>
      <c r="AD975" s="26">
        <v>2020</v>
      </c>
      <c r="AE975" s="26">
        <v>2021</v>
      </c>
      <c r="AF975" s="26">
        <v>2022</v>
      </c>
      <c r="AG975" s="31">
        <v>2023</v>
      </c>
      <c r="AH975" s="35">
        <f t="shared" si="15"/>
        <v>7</v>
      </c>
      <c r="AI975" s="35">
        <v>7</v>
      </c>
    </row>
    <row r="976" spans="1:35" x14ac:dyDescent="0.2">
      <c r="A976" s="24" t="s">
        <v>2396</v>
      </c>
      <c r="B976" s="24" t="s">
        <v>369</v>
      </c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26"/>
      <c r="AC976" s="26"/>
      <c r="AD976" s="26"/>
      <c r="AE976" s="26"/>
      <c r="AF976" s="26">
        <v>2022</v>
      </c>
      <c r="AG976" s="26">
        <v>2023</v>
      </c>
      <c r="AH976" s="35">
        <f t="shared" si="15"/>
        <v>2</v>
      </c>
      <c r="AI976" s="35">
        <v>2</v>
      </c>
    </row>
    <row r="977" spans="1:35" x14ac:dyDescent="0.2">
      <c r="A977" s="24" t="s">
        <v>2397</v>
      </c>
      <c r="B977" s="24" t="s">
        <v>369</v>
      </c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>
        <v>2003</v>
      </c>
      <c r="N977" s="35">
        <v>2004</v>
      </c>
      <c r="O977" s="35">
        <v>2005</v>
      </c>
      <c r="P977" s="35">
        <v>2006</v>
      </c>
      <c r="Q977" s="35">
        <v>2007</v>
      </c>
      <c r="R977" s="35">
        <v>2008</v>
      </c>
      <c r="S977" s="35">
        <v>2009</v>
      </c>
      <c r="T977" s="35">
        <v>2010</v>
      </c>
      <c r="U977" s="35">
        <v>2011</v>
      </c>
      <c r="V977" s="35"/>
      <c r="W977" s="35"/>
      <c r="X977" s="35"/>
      <c r="Y977" s="35"/>
      <c r="Z977" s="35"/>
      <c r="AA977" s="35"/>
      <c r="AB977" s="26"/>
      <c r="AC977" s="26"/>
      <c r="AD977" s="26"/>
      <c r="AE977" s="26"/>
      <c r="AF977" s="26"/>
      <c r="AG977" s="26"/>
      <c r="AH977" s="35">
        <f t="shared" si="15"/>
        <v>9</v>
      </c>
      <c r="AI977" s="35">
        <v>0</v>
      </c>
    </row>
    <row r="978" spans="1:35" x14ac:dyDescent="0.2">
      <c r="A978" s="24" t="s">
        <v>2398</v>
      </c>
      <c r="B978" s="24" t="s">
        <v>86</v>
      </c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26"/>
      <c r="AC978" s="26"/>
      <c r="AD978" s="26"/>
      <c r="AE978" s="26"/>
      <c r="AF978" s="26"/>
      <c r="AG978" s="26">
        <v>2023</v>
      </c>
      <c r="AH978" s="35">
        <f t="shared" si="15"/>
        <v>1</v>
      </c>
      <c r="AI978" s="35">
        <v>1</v>
      </c>
    </row>
    <row r="979" spans="1:35" x14ac:dyDescent="0.2">
      <c r="A979" s="24" t="s">
        <v>2399</v>
      </c>
      <c r="B979" s="27" t="s">
        <v>95</v>
      </c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>
        <v>2012</v>
      </c>
      <c r="W979" s="35"/>
      <c r="X979" s="35"/>
      <c r="Y979" s="35">
        <v>2015</v>
      </c>
      <c r="Z979" s="35"/>
      <c r="AA979" s="35"/>
      <c r="AB979" s="26"/>
      <c r="AC979" s="26"/>
      <c r="AD979" s="26"/>
      <c r="AE979" s="26"/>
      <c r="AF979" s="26"/>
      <c r="AG979" s="26"/>
      <c r="AH979" s="35">
        <f t="shared" si="15"/>
        <v>2</v>
      </c>
      <c r="AI979" s="35">
        <v>0</v>
      </c>
    </row>
    <row r="980" spans="1:35" x14ac:dyDescent="0.2">
      <c r="A980" s="27" t="s">
        <v>2400</v>
      </c>
      <c r="B980" s="27" t="s">
        <v>97</v>
      </c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26"/>
      <c r="AC980" s="26"/>
      <c r="AD980" s="26"/>
      <c r="AE980" s="26">
        <v>2021</v>
      </c>
      <c r="AF980" s="26"/>
      <c r="AG980" s="26"/>
      <c r="AH980" s="35">
        <f t="shared" si="15"/>
        <v>1</v>
      </c>
      <c r="AI980" s="35">
        <v>0</v>
      </c>
    </row>
    <row r="981" spans="1:35" x14ac:dyDescent="0.2">
      <c r="A981" s="27" t="s">
        <v>2401</v>
      </c>
      <c r="B981" s="24" t="s">
        <v>288</v>
      </c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>
        <v>2005</v>
      </c>
      <c r="P981" s="35">
        <v>2006</v>
      </c>
      <c r="Q981" s="35"/>
      <c r="R981" s="35"/>
      <c r="S981" s="35"/>
      <c r="T981" s="35"/>
      <c r="U981" s="35">
        <v>2011</v>
      </c>
      <c r="V981" s="35">
        <v>2012</v>
      </c>
      <c r="W981" s="35"/>
      <c r="X981" s="35"/>
      <c r="Y981" s="35"/>
      <c r="Z981" s="35"/>
      <c r="AA981" s="35"/>
      <c r="AB981" s="26"/>
      <c r="AC981" s="26"/>
      <c r="AD981" s="26">
        <v>2020</v>
      </c>
      <c r="AE981" s="26">
        <v>2021</v>
      </c>
      <c r="AF981" s="31">
        <v>2022</v>
      </c>
      <c r="AG981" s="26">
        <v>2023</v>
      </c>
      <c r="AH981" s="35">
        <f t="shared" si="15"/>
        <v>8</v>
      </c>
      <c r="AI981" s="35">
        <v>4</v>
      </c>
    </row>
    <row r="982" spans="1:35" x14ac:dyDescent="0.2">
      <c r="A982" s="24" t="s">
        <v>2402</v>
      </c>
      <c r="B982" s="24" t="s">
        <v>135</v>
      </c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>
        <v>2006</v>
      </c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26"/>
      <c r="AC982" s="26"/>
      <c r="AD982" s="26"/>
      <c r="AE982" s="26"/>
      <c r="AF982" s="26"/>
      <c r="AG982" s="26"/>
      <c r="AH982" s="35">
        <f t="shared" si="15"/>
        <v>1</v>
      </c>
      <c r="AI982" s="35">
        <v>0</v>
      </c>
    </row>
    <row r="983" spans="1:35" x14ac:dyDescent="0.2">
      <c r="A983" s="27" t="s">
        <v>2403</v>
      </c>
      <c r="B983" s="27" t="s">
        <v>199</v>
      </c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>
        <v>2016</v>
      </c>
      <c r="AA983" s="35"/>
      <c r="AB983" s="26"/>
      <c r="AC983" s="26"/>
      <c r="AD983" s="26"/>
      <c r="AE983" s="26"/>
      <c r="AF983" s="26"/>
      <c r="AG983" s="26"/>
      <c r="AH983" s="35">
        <f t="shared" si="15"/>
        <v>1</v>
      </c>
      <c r="AI983" s="35">
        <v>0</v>
      </c>
    </row>
    <row r="984" spans="1:35" x14ac:dyDescent="0.2">
      <c r="A984" s="27" t="s">
        <v>2404</v>
      </c>
      <c r="B984" s="27" t="s">
        <v>97</v>
      </c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26"/>
      <c r="AC984" s="26"/>
      <c r="AD984" s="26">
        <v>2020</v>
      </c>
      <c r="AE984" s="26"/>
      <c r="AF984" s="26"/>
      <c r="AG984" s="26"/>
      <c r="AH984" s="35">
        <f t="shared" si="15"/>
        <v>1</v>
      </c>
      <c r="AI984" s="35">
        <v>0</v>
      </c>
    </row>
    <row r="985" spans="1:35" x14ac:dyDescent="0.2">
      <c r="A985" s="27" t="s">
        <v>2404</v>
      </c>
      <c r="B985" s="27" t="s">
        <v>95</v>
      </c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26"/>
      <c r="AC985" s="26"/>
      <c r="AD985" s="26">
        <v>2020</v>
      </c>
      <c r="AE985" s="26"/>
      <c r="AF985" s="26"/>
      <c r="AG985" s="26"/>
      <c r="AH985" s="35">
        <f t="shared" si="15"/>
        <v>1</v>
      </c>
      <c r="AI985" s="35">
        <v>0</v>
      </c>
    </row>
    <row r="986" spans="1:35" x14ac:dyDescent="0.2">
      <c r="A986" s="27" t="s">
        <v>2405</v>
      </c>
      <c r="B986" s="24" t="s">
        <v>97</v>
      </c>
      <c r="C986" s="35">
        <v>1993</v>
      </c>
      <c r="D986" s="35">
        <v>1994</v>
      </c>
      <c r="E986" s="35">
        <v>1995</v>
      </c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>
        <v>2012</v>
      </c>
      <c r="W986" s="35">
        <v>2013</v>
      </c>
      <c r="X986" s="35">
        <v>2014</v>
      </c>
      <c r="Y986" s="35">
        <v>2015</v>
      </c>
      <c r="Z986" s="35"/>
      <c r="AA986" s="35">
        <v>2017</v>
      </c>
      <c r="AB986" s="26">
        <v>2018</v>
      </c>
      <c r="AC986" s="26">
        <v>2019</v>
      </c>
      <c r="AD986" s="26">
        <v>2020</v>
      </c>
      <c r="AE986" s="26"/>
      <c r="AF986" s="26"/>
      <c r="AG986" s="26"/>
      <c r="AH986" s="35">
        <f t="shared" si="15"/>
        <v>11</v>
      </c>
      <c r="AI986" s="35">
        <v>0</v>
      </c>
    </row>
    <row r="987" spans="1:35" x14ac:dyDescent="0.2">
      <c r="A987" s="24" t="s">
        <v>2406</v>
      </c>
      <c r="B987" s="24" t="s">
        <v>55</v>
      </c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>
        <v>2017</v>
      </c>
      <c r="AB987" s="26">
        <v>2018</v>
      </c>
      <c r="AC987" s="31">
        <v>2019</v>
      </c>
      <c r="AD987" s="26">
        <v>2020</v>
      </c>
      <c r="AE987" s="31">
        <v>2021</v>
      </c>
      <c r="AF987" s="26">
        <v>2022</v>
      </c>
      <c r="AG987" s="31">
        <v>2023</v>
      </c>
      <c r="AH987" s="35">
        <f t="shared" si="15"/>
        <v>7</v>
      </c>
      <c r="AI987" s="35">
        <v>7</v>
      </c>
    </row>
    <row r="988" spans="1:35" x14ac:dyDescent="0.2">
      <c r="A988" s="27" t="s">
        <v>2407</v>
      </c>
      <c r="B988" s="27" t="s">
        <v>55</v>
      </c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>
        <v>2016</v>
      </c>
      <c r="AA988" s="35">
        <v>2017</v>
      </c>
      <c r="AB988" s="26">
        <v>2018</v>
      </c>
      <c r="AC988" s="26">
        <v>2019</v>
      </c>
      <c r="AD988" s="26"/>
      <c r="AE988" s="26"/>
      <c r="AF988" s="26"/>
      <c r="AG988" s="26"/>
      <c r="AH988" s="35">
        <f t="shared" si="15"/>
        <v>4</v>
      </c>
      <c r="AI988" s="35">
        <v>0</v>
      </c>
    </row>
    <row r="989" spans="1:35" x14ac:dyDescent="0.2">
      <c r="A989" s="24" t="s">
        <v>2408</v>
      </c>
      <c r="B989" s="24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>
        <v>2010</v>
      </c>
      <c r="U989" s="35"/>
      <c r="V989" s="35"/>
      <c r="W989" s="35"/>
      <c r="X989" s="35"/>
      <c r="Y989" s="35"/>
      <c r="Z989" s="35"/>
      <c r="AA989" s="35"/>
      <c r="AB989" s="26"/>
      <c r="AC989" s="26"/>
      <c r="AD989" s="26"/>
      <c r="AE989" s="26"/>
      <c r="AF989" s="26"/>
      <c r="AG989" s="26"/>
      <c r="AH989" s="35">
        <f t="shared" si="15"/>
        <v>1</v>
      </c>
      <c r="AI989" s="35">
        <v>0</v>
      </c>
    </row>
    <row r="990" spans="1:35" x14ac:dyDescent="0.2">
      <c r="A990" s="27" t="s">
        <v>2409</v>
      </c>
      <c r="B990" s="27" t="s">
        <v>75</v>
      </c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v>2016</v>
      </c>
      <c r="AA990" s="35"/>
      <c r="AB990" s="26"/>
      <c r="AC990" s="26"/>
      <c r="AD990" s="26"/>
      <c r="AE990" s="26"/>
      <c r="AF990" s="26"/>
      <c r="AG990" s="26"/>
      <c r="AH990" s="35">
        <f t="shared" si="15"/>
        <v>1</v>
      </c>
      <c r="AI990" s="35">
        <v>0</v>
      </c>
    </row>
    <row r="991" spans="1:35" x14ac:dyDescent="0.2">
      <c r="A991" s="24" t="s">
        <v>2410</v>
      </c>
      <c r="B991" s="27" t="s">
        <v>97</v>
      </c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>
        <v>2012</v>
      </c>
      <c r="W991" s="35"/>
      <c r="X991" s="35"/>
      <c r="Y991" s="35"/>
      <c r="Z991" s="35"/>
      <c r="AA991" s="35"/>
      <c r="AB991" s="26"/>
      <c r="AC991" s="26"/>
      <c r="AD991" s="26"/>
      <c r="AE991" s="26"/>
      <c r="AF991" s="26"/>
      <c r="AG991" s="26"/>
      <c r="AH991" s="35">
        <f t="shared" si="15"/>
        <v>1</v>
      </c>
      <c r="AI991" s="35">
        <v>0</v>
      </c>
    </row>
    <row r="992" spans="1:35" x14ac:dyDescent="0.2">
      <c r="A992" s="24" t="s">
        <v>2411</v>
      </c>
      <c r="B992" s="27" t="s">
        <v>163</v>
      </c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26"/>
      <c r="AC992" s="26"/>
      <c r="AD992" s="26"/>
      <c r="AE992" s="26"/>
      <c r="AF992" s="26"/>
      <c r="AG992" s="26">
        <v>2023</v>
      </c>
      <c r="AH992" s="35">
        <f t="shared" si="15"/>
        <v>1</v>
      </c>
      <c r="AI992" s="35">
        <v>1</v>
      </c>
    </row>
    <row r="993" spans="1:35" x14ac:dyDescent="0.2">
      <c r="A993" s="27" t="s">
        <v>2412</v>
      </c>
      <c r="B993" s="24" t="s">
        <v>86</v>
      </c>
      <c r="C993" s="35"/>
      <c r="D993" s="35"/>
      <c r="E993" s="35"/>
      <c r="F993" s="35">
        <v>1996</v>
      </c>
      <c r="G993" s="35">
        <v>1997</v>
      </c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26"/>
      <c r="AC993" s="26"/>
      <c r="AD993" s="26"/>
      <c r="AE993" s="26"/>
      <c r="AF993" s="26"/>
      <c r="AG993" s="26"/>
      <c r="AH993" s="35">
        <f t="shared" si="15"/>
        <v>2</v>
      </c>
      <c r="AI993" s="35">
        <v>0</v>
      </c>
    </row>
    <row r="994" spans="1:35" x14ac:dyDescent="0.2">
      <c r="A994" s="27" t="s">
        <v>2413</v>
      </c>
      <c r="B994" s="24" t="s">
        <v>233</v>
      </c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>
        <v>2006</v>
      </c>
      <c r="Q994" s="35">
        <v>2007</v>
      </c>
      <c r="R994" s="35">
        <v>2008</v>
      </c>
      <c r="S994" s="35">
        <v>2009</v>
      </c>
      <c r="T994" s="35">
        <v>2010</v>
      </c>
      <c r="U994" s="35">
        <v>2011</v>
      </c>
      <c r="V994" s="35">
        <v>2012</v>
      </c>
      <c r="W994" s="35">
        <v>2013</v>
      </c>
      <c r="X994" s="35">
        <v>2014</v>
      </c>
      <c r="Y994" s="35"/>
      <c r="Z994" s="35">
        <v>2016</v>
      </c>
      <c r="AA994" s="35">
        <v>2017</v>
      </c>
      <c r="AB994" s="26">
        <v>2018</v>
      </c>
      <c r="AC994" s="26">
        <v>2019</v>
      </c>
      <c r="AD994" s="26">
        <v>2020</v>
      </c>
      <c r="AE994" s="26">
        <v>2021</v>
      </c>
      <c r="AF994" s="26"/>
      <c r="AG994" s="26"/>
      <c r="AH994" s="35">
        <f t="shared" si="15"/>
        <v>15</v>
      </c>
      <c r="AI994" s="35">
        <v>0</v>
      </c>
    </row>
    <row r="995" spans="1:35" x14ac:dyDescent="0.2">
      <c r="A995" s="27" t="s">
        <v>2414</v>
      </c>
      <c r="B995" s="27" t="s">
        <v>106</v>
      </c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26"/>
      <c r="AC995" s="26"/>
      <c r="AD995" s="26"/>
      <c r="AE995" s="26">
        <v>2021</v>
      </c>
      <c r="AF995" s="26"/>
      <c r="AG995" s="26">
        <v>2023</v>
      </c>
      <c r="AH995" s="35">
        <f t="shared" si="15"/>
        <v>2</v>
      </c>
      <c r="AI995" s="35">
        <v>1</v>
      </c>
    </row>
    <row r="996" spans="1:35" x14ac:dyDescent="0.2">
      <c r="A996" s="24" t="s">
        <v>2415</v>
      </c>
      <c r="B996" s="24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>
        <v>2015</v>
      </c>
      <c r="Z996" s="35"/>
      <c r="AA996" s="35">
        <v>2017</v>
      </c>
      <c r="AB996" s="26">
        <v>2018</v>
      </c>
      <c r="AC996" s="31">
        <v>2019</v>
      </c>
      <c r="AD996" s="26"/>
      <c r="AE996" s="26"/>
      <c r="AF996" s="26"/>
      <c r="AG996" s="26"/>
      <c r="AH996" s="35">
        <f t="shared" si="15"/>
        <v>4</v>
      </c>
      <c r="AI996" s="35">
        <v>0</v>
      </c>
    </row>
    <row r="997" spans="1:35" x14ac:dyDescent="0.2">
      <c r="A997" s="24" t="s">
        <v>2416</v>
      </c>
      <c r="B997" s="24" t="s">
        <v>75</v>
      </c>
      <c r="C997" s="35"/>
      <c r="D997" s="35"/>
      <c r="E997" s="35"/>
      <c r="F997" s="35"/>
      <c r="G997" s="35"/>
      <c r="H997" s="35"/>
      <c r="I997" s="35"/>
      <c r="J997" s="35">
        <v>2000</v>
      </c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26"/>
      <c r="AC997" s="26"/>
      <c r="AD997" s="26"/>
      <c r="AE997" s="26"/>
      <c r="AF997" s="26"/>
      <c r="AG997" s="26"/>
      <c r="AH997" s="35">
        <f t="shared" si="15"/>
        <v>1</v>
      </c>
      <c r="AI997" s="35">
        <v>0</v>
      </c>
    </row>
    <row r="998" spans="1:35" x14ac:dyDescent="0.2">
      <c r="A998" s="24" t="s">
        <v>2417</v>
      </c>
      <c r="B998" s="24" t="s">
        <v>127</v>
      </c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>
        <v>2003</v>
      </c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26"/>
      <c r="AC998" s="26"/>
      <c r="AD998" s="26"/>
      <c r="AE998" s="26"/>
      <c r="AF998" s="26"/>
      <c r="AG998" s="26"/>
      <c r="AH998" s="35">
        <f t="shared" si="15"/>
        <v>1</v>
      </c>
      <c r="AI998" s="35">
        <v>0</v>
      </c>
    </row>
    <row r="999" spans="1:35" x14ac:dyDescent="0.2">
      <c r="A999" s="27" t="s">
        <v>2418</v>
      </c>
      <c r="B999" s="27" t="s">
        <v>369</v>
      </c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v>2016</v>
      </c>
      <c r="AA999" s="35">
        <v>2017</v>
      </c>
      <c r="AB999" s="26"/>
      <c r="AC999" s="26">
        <v>2019</v>
      </c>
      <c r="AD999" s="26">
        <v>2020</v>
      </c>
      <c r="AE999" s="26">
        <v>2021</v>
      </c>
      <c r="AF999" s="26">
        <v>2022</v>
      </c>
      <c r="AG999" s="26">
        <v>2023</v>
      </c>
      <c r="AH999" s="35">
        <f t="shared" si="15"/>
        <v>7</v>
      </c>
      <c r="AI999" s="35">
        <v>5</v>
      </c>
    </row>
    <row r="1000" spans="1:35" x14ac:dyDescent="0.2">
      <c r="A1000" s="27" t="s">
        <v>2419</v>
      </c>
      <c r="B1000" s="27" t="s">
        <v>59</v>
      </c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v>2016</v>
      </c>
      <c r="AA1000" s="31">
        <v>2017</v>
      </c>
      <c r="AB1000" s="26">
        <v>2018</v>
      </c>
      <c r="AC1000" s="26"/>
      <c r="AD1000" s="26"/>
      <c r="AE1000" s="26"/>
      <c r="AF1000" s="26"/>
      <c r="AG1000" s="26"/>
      <c r="AH1000" s="35">
        <f t="shared" si="15"/>
        <v>3</v>
      </c>
      <c r="AI1000" s="35">
        <v>0</v>
      </c>
    </row>
    <row r="1001" spans="1:35" x14ac:dyDescent="0.2">
      <c r="A1001" s="24" t="s">
        <v>2420</v>
      </c>
      <c r="B1001" s="24" t="s">
        <v>359</v>
      </c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>
        <v>2005</v>
      </c>
      <c r="P1001" s="35">
        <v>2006</v>
      </c>
      <c r="Q1001" s="35">
        <v>2007</v>
      </c>
      <c r="R1001" s="35">
        <v>2008</v>
      </c>
      <c r="S1001" s="35">
        <v>2009</v>
      </c>
      <c r="T1001" s="35">
        <v>2010</v>
      </c>
      <c r="U1001" s="35">
        <v>2011</v>
      </c>
      <c r="V1001" s="35"/>
      <c r="W1001" s="35"/>
      <c r="X1001" s="35"/>
      <c r="Y1001" s="35"/>
      <c r="Z1001" s="35"/>
      <c r="AA1001" s="35"/>
      <c r="AB1001" s="26"/>
      <c r="AC1001" s="26"/>
      <c r="AD1001" s="26"/>
      <c r="AE1001" s="26"/>
      <c r="AF1001" s="26"/>
      <c r="AG1001" s="26"/>
      <c r="AH1001" s="35">
        <f t="shared" si="15"/>
        <v>7</v>
      </c>
      <c r="AI1001" s="35">
        <v>0</v>
      </c>
    </row>
    <row r="1002" spans="1:35" x14ac:dyDescent="0.2">
      <c r="A1002" s="27" t="s">
        <v>2421</v>
      </c>
      <c r="B1002" s="24" t="s">
        <v>150</v>
      </c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>
        <v>2004</v>
      </c>
      <c r="O1002" s="35"/>
      <c r="P1002" s="35"/>
      <c r="Q1002" s="35"/>
      <c r="R1002" s="35"/>
      <c r="S1002" s="35">
        <v>2009</v>
      </c>
      <c r="T1002" s="35">
        <v>2010</v>
      </c>
      <c r="U1002" s="35">
        <v>2011</v>
      </c>
      <c r="V1002" s="35">
        <v>2012</v>
      </c>
      <c r="W1002" s="35">
        <v>2013</v>
      </c>
      <c r="X1002" s="35">
        <v>2014</v>
      </c>
      <c r="Y1002" s="35">
        <v>2015</v>
      </c>
      <c r="Z1002" s="35">
        <v>2016</v>
      </c>
      <c r="AA1002" s="35">
        <v>2017</v>
      </c>
      <c r="AB1002" s="26">
        <v>2018</v>
      </c>
      <c r="AC1002" s="26">
        <v>2019</v>
      </c>
      <c r="AD1002" s="26">
        <v>2020</v>
      </c>
      <c r="AE1002" s="26"/>
      <c r="AF1002" s="26"/>
      <c r="AG1002" s="31">
        <v>2023</v>
      </c>
      <c r="AH1002" s="35">
        <f t="shared" si="15"/>
        <v>14</v>
      </c>
      <c r="AI1002" s="35">
        <v>1</v>
      </c>
    </row>
    <row r="1003" spans="1:35" x14ac:dyDescent="0.2">
      <c r="A1003" s="27" t="s">
        <v>2422</v>
      </c>
      <c r="B1003" s="24" t="s">
        <v>163</v>
      </c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26"/>
      <c r="AC1003" s="26"/>
      <c r="AD1003" s="26"/>
      <c r="AE1003" s="26"/>
      <c r="AF1003" s="26"/>
      <c r="AG1003" s="31">
        <v>2023</v>
      </c>
      <c r="AH1003" s="35">
        <f t="shared" si="15"/>
        <v>1</v>
      </c>
      <c r="AI1003" s="35">
        <v>1</v>
      </c>
    </row>
    <row r="1004" spans="1:35" x14ac:dyDescent="0.2">
      <c r="A1004" s="27" t="s">
        <v>2423</v>
      </c>
      <c r="B1004" s="27" t="s">
        <v>106</v>
      </c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26"/>
      <c r="AC1004" s="26"/>
      <c r="AD1004" s="26">
        <v>2020</v>
      </c>
      <c r="AE1004" s="26"/>
      <c r="AF1004" s="26"/>
      <c r="AG1004" s="26"/>
      <c r="AH1004" s="35">
        <f t="shared" si="15"/>
        <v>1</v>
      </c>
      <c r="AI1004" s="35">
        <v>0</v>
      </c>
    </row>
    <row r="1005" spans="1:35" x14ac:dyDescent="0.2">
      <c r="A1005" s="27" t="s">
        <v>2424</v>
      </c>
      <c r="B1005" s="24" t="s">
        <v>326</v>
      </c>
      <c r="C1005" s="35"/>
      <c r="D1005" s="35"/>
      <c r="E1005" s="35"/>
      <c r="F1005" s="35">
        <v>1996</v>
      </c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26"/>
      <c r="AC1005" s="26"/>
      <c r="AD1005" s="26"/>
      <c r="AE1005" s="26"/>
      <c r="AF1005" s="26"/>
      <c r="AG1005" s="26"/>
      <c r="AH1005" s="35">
        <f t="shared" si="15"/>
        <v>1</v>
      </c>
      <c r="AI1005" s="35">
        <v>0</v>
      </c>
    </row>
    <row r="1006" spans="1:35" x14ac:dyDescent="0.2">
      <c r="A1006" s="27" t="s">
        <v>2425</v>
      </c>
      <c r="B1006" s="24" t="s">
        <v>95</v>
      </c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26">
        <v>2018</v>
      </c>
      <c r="AC1006" s="26"/>
      <c r="AD1006" s="26"/>
      <c r="AE1006" s="26"/>
      <c r="AF1006" s="26"/>
      <c r="AG1006" s="26"/>
      <c r="AH1006" s="35">
        <f t="shared" si="15"/>
        <v>1</v>
      </c>
      <c r="AI1006" s="35">
        <v>0</v>
      </c>
    </row>
    <row r="1007" spans="1:35" x14ac:dyDescent="0.2">
      <c r="A1007" s="24" t="s">
        <v>2426</v>
      </c>
      <c r="B1007" s="24" t="s">
        <v>55</v>
      </c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26"/>
      <c r="AC1007" s="26">
        <v>2019</v>
      </c>
      <c r="AD1007" s="31">
        <v>2020</v>
      </c>
      <c r="AE1007" s="31"/>
      <c r="AF1007" s="31">
        <v>2022</v>
      </c>
      <c r="AG1007" s="31">
        <v>2023</v>
      </c>
      <c r="AH1007" s="35">
        <f t="shared" si="15"/>
        <v>4</v>
      </c>
      <c r="AI1007" s="35">
        <v>2</v>
      </c>
    </row>
    <row r="1008" spans="1:35" x14ac:dyDescent="0.2">
      <c r="A1008" s="27" t="s">
        <v>2427</v>
      </c>
      <c r="B1008" s="27" t="s">
        <v>61</v>
      </c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26"/>
      <c r="AC1008" s="26"/>
      <c r="AD1008" s="26">
        <v>2020</v>
      </c>
      <c r="AE1008" s="26">
        <v>2021</v>
      </c>
      <c r="AF1008" s="26">
        <v>2022</v>
      </c>
      <c r="AG1008" s="26"/>
      <c r="AH1008" s="35">
        <f t="shared" si="15"/>
        <v>3</v>
      </c>
      <c r="AI1008" s="35">
        <v>0</v>
      </c>
    </row>
    <row r="1009" spans="1:35" x14ac:dyDescent="0.2">
      <c r="A1009" s="37" t="s">
        <v>2428</v>
      </c>
      <c r="B1009" s="21" t="s">
        <v>97</v>
      </c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>
        <v>2003</v>
      </c>
      <c r="N1009" s="35">
        <v>2004</v>
      </c>
      <c r="O1009" s="35">
        <v>2005</v>
      </c>
      <c r="P1009" s="35">
        <v>2006</v>
      </c>
      <c r="Q1009" s="35"/>
      <c r="R1009" s="35"/>
      <c r="S1009" s="35"/>
      <c r="T1009" s="35"/>
      <c r="U1009" s="35"/>
      <c r="V1009" s="35"/>
      <c r="W1009" s="35"/>
      <c r="X1009" s="35"/>
      <c r="Y1009" s="35">
        <v>2015</v>
      </c>
      <c r="Z1009" s="35">
        <v>2016</v>
      </c>
      <c r="AA1009" s="35">
        <v>2017</v>
      </c>
      <c r="AB1009" s="26">
        <v>2018</v>
      </c>
      <c r="AC1009" s="26">
        <v>2019</v>
      </c>
      <c r="AD1009" s="26">
        <v>2020</v>
      </c>
      <c r="AE1009" s="26">
        <v>2021</v>
      </c>
      <c r="AF1009" s="31">
        <v>2022</v>
      </c>
      <c r="AG1009" s="31">
        <v>2023</v>
      </c>
      <c r="AH1009" s="35">
        <f t="shared" si="15"/>
        <v>13</v>
      </c>
      <c r="AI1009" s="35">
        <v>9</v>
      </c>
    </row>
    <row r="1010" spans="1:35" x14ac:dyDescent="0.2">
      <c r="A1010" s="37" t="s">
        <v>2429</v>
      </c>
      <c r="B1010" s="21" t="s">
        <v>163</v>
      </c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26"/>
      <c r="AC1010" s="26"/>
      <c r="AD1010" s="26"/>
      <c r="AE1010" s="26"/>
      <c r="AF1010" s="31"/>
      <c r="AG1010" s="26">
        <v>2023</v>
      </c>
      <c r="AH1010" s="35">
        <f t="shared" si="15"/>
        <v>1</v>
      </c>
      <c r="AI1010" s="35">
        <v>1</v>
      </c>
    </row>
    <row r="1011" spans="1:35" x14ac:dyDescent="0.2">
      <c r="A1011" s="21" t="s">
        <v>2430</v>
      </c>
      <c r="B1011" s="21" t="s">
        <v>95</v>
      </c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26"/>
      <c r="AC1011" s="26">
        <v>2019</v>
      </c>
      <c r="AD1011" s="26"/>
      <c r="AE1011" s="26"/>
      <c r="AF1011" s="26"/>
      <c r="AG1011" s="26"/>
      <c r="AH1011" s="35">
        <f t="shared" si="15"/>
        <v>1</v>
      </c>
      <c r="AI1011" s="35">
        <v>0</v>
      </c>
    </row>
    <row r="1012" spans="1:35" x14ac:dyDescent="0.2">
      <c r="A1012" s="27" t="s">
        <v>2431</v>
      </c>
      <c r="B1012" s="24" t="s">
        <v>211</v>
      </c>
      <c r="C1012" s="35"/>
      <c r="D1012" s="35"/>
      <c r="E1012" s="35"/>
      <c r="F1012" s="35">
        <v>1996</v>
      </c>
      <c r="G1012" s="35"/>
      <c r="H1012" s="35">
        <v>1998</v>
      </c>
      <c r="I1012" s="35"/>
      <c r="J1012" s="35"/>
      <c r="K1012" s="35"/>
      <c r="L1012" s="35"/>
      <c r="M1012" s="35"/>
      <c r="N1012" s="35"/>
      <c r="O1012" s="35">
        <v>2005</v>
      </c>
      <c r="P1012" s="35"/>
      <c r="Q1012" s="35">
        <v>2007</v>
      </c>
      <c r="R1012" s="35"/>
      <c r="S1012" s="35">
        <v>2009</v>
      </c>
      <c r="T1012" s="35"/>
      <c r="U1012" s="35"/>
      <c r="V1012" s="35">
        <v>2012</v>
      </c>
      <c r="W1012" s="35">
        <v>2013</v>
      </c>
      <c r="X1012" s="35">
        <v>2014</v>
      </c>
      <c r="Y1012" s="35">
        <v>2015</v>
      </c>
      <c r="Z1012" s="35">
        <v>2016</v>
      </c>
      <c r="AA1012" s="35"/>
      <c r="AB1012" s="26">
        <v>2018</v>
      </c>
      <c r="AC1012" s="26"/>
      <c r="AD1012" s="26">
        <v>2020</v>
      </c>
      <c r="AE1012" s="26"/>
      <c r="AF1012" s="26"/>
      <c r="AG1012" s="26"/>
      <c r="AH1012" s="35">
        <f t="shared" si="15"/>
        <v>12</v>
      </c>
      <c r="AI1012" s="35">
        <v>0</v>
      </c>
    </row>
    <row r="1013" spans="1:35" x14ac:dyDescent="0.2">
      <c r="A1013" s="21" t="s">
        <v>2432</v>
      </c>
      <c r="B1013" s="27" t="s">
        <v>95</v>
      </c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>
        <v>2012</v>
      </c>
      <c r="W1013" s="35"/>
      <c r="X1013" s="35"/>
      <c r="Y1013" s="35"/>
      <c r="Z1013" s="35"/>
      <c r="AA1013" s="35"/>
      <c r="AB1013" s="26"/>
      <c r="AC1013" s="26"/>
      <c r="AD1013" s="26"/>
      <c r="AE1013" s="26"/>
      <c r="AF1013" s="26"/>
      <c r="AG1013" s="26"/>
      <c r="AH1013" s="35">
        <f t="shared" si="15"/>
        <v>1</v>
      </c>
      <c r="AI1013" s="35">
        <v>0</v>
      </c>
    </row>
    <row r="1014" spans="1:35" x14ac:dyDescent="0.2">
      <c r="A1014" s="21" t="s">
        <v>2433</v>
      </c>
      <c r="B1014" s="27" t="s">
        <v>53</v>
      </c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26"/>
      <c r="AC1014" s="26"/>
      <c r="AD1014" s="26"/>
      <c r="AE1014" s="26"/>
      <c r="AF1014" s="26"/>
      <c r="AG1014" s="31">
        <v>2023</v>
      </c>
      <c r="AH1014" s="35">
        <f t="shared" si="15"/>
        <v>1</v>
      </c>
      <c r="AI1014" s="35">
        <v>1</v>
      </c>
    </row>
    <row r="1015" spans="1:35" x14ac:dyDescent="0.2">
      <c r="A1015" s="21" t="s">
        <v>2434</v>
      </c>
      <c r="B1015" s="27" t="s">
        <v>55</v>
      </c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26"/>
      <c r="AC1015" s="26"/>
      <c r="AD1015" s="26"/>
      <c r="AE1015" s="26"/>
      <c r="AF1015" s="26"/>
      <c r="AG1015" s="31">
        <v>2023</v>
      </c>
      <c r="AH1015" s="35">
        <f t="shared" si="15"/>
        <v>1</v>
      </c>
      <c r="AI1015" s="35">
        <v>1</v>
      </c>
    </row>
    <row r="1016" spans="1:35" x14ac:dyDescent="0.2">
      <c r="A1016" s="24" t="s">
        <v>2435</v>
      </c>
      <c r="B1016" s="24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>
        <v>2013</v>
      </c>
      <c r="X1016" s="35"/>
      <c r="Y1016" s="35"/>
      <c r="Z1016" s="35"/>
      <c r="AA1016" s="35"/>
      <c r="AB1016" s="26"/>
      <c r="AC1016" s="26"/>
      <c r="AD1016" s="26"/>
      <c r="AE1016" s="26"/>
      <c r="AF1016" s="26"/>
      <c r="AG1016" s="26"/>
      <c r="AH1016" s="35">
        <f t="shared" si="15"/>
        <v>1</v>
      </c>
      <c r="AI1016" s="35">
        <v>0</v>
      </c>
    </row>
    <row r="1017" spans="1:35" x14ac:dyDescent="0.2">
      <c r="A1017" s="27" t="s">
        <v>2436</v>
      </c>
      <c r="B1017" s="24" t="s">
        <v>80</v>
      </c>
      <c r="C1017" s="35"/>
      <c r="D1017" s="35"/>
      <c r="E1017" s="35"/>
      <c r="F1017" s="35">
        <v>1996</v>
      </c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26"/>
      <c r="AC1017" s="26"/>
      <c r="AD1017" s="26"/>
      <c r="AE1017" s="26"/>
      <c r="AF1017" s="26"/>
      <c r="AG1017" s="26"/>
      <c r="AH1017" s="35">
        <f t="shared" si="15"/>
        <v>1</v>
      </c>
      <c r="AI1017" s="35">
        <v>0</v>
      </c>
    </row>
    <row r="1018" spans="1:35" x14ac:dyDescent="0.2">
      <c r="A1018" s="27" t="s">
        <v>2437</v>
      </c>
      <c r="B1018" s="27" t="s">
        <v>59</v>
      </c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26"/>
      <c r="AC1018" s="26"/>
      <c r="AD1018" s="26">
        <v>2020</v>
      </c>
      <c r="AE1018" s="26">
        <v>2021</v>
      </c>
      <c r="AF1018" s="26">
        <v>2022</v>
      </c>
      <c r="AG1018" s="26"/>
      <c r="AH1018" s="35">
        <f t="shared" si="15"/>
        <v>3</v>
      </c>
      <c r="AI1018" s="35">
        <v>0</v>
      </c>
    </row>
    <row r="1019" spans="1:35" x14ac:dyDescent="0.2">
      <c r="A1019" s="24" t="s">
        <v>2438</v>
      </c>
      <c r="B1019" s="27" t="s">
        <v>204</v>
      </c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26"/>
      <c r="AC1019" s="26"/>
      <c r="AD1019" s="26"/>
      <c r="AE1019" s="26"/>
      <c r="AF1019" s="26"/>
      <c r="AG1019" s="31">
        <v>2023</v>
      </c>
      <c r="AH1019" s="35">
        <f t="shared" si="15"/>
        <v>1</v>
      </c>
      <c r="AI1019" s="35">
        <v>1</v>
      </c>
    </row>
    <row r="1020" spans="1:35" x14ac:dyDescent="0.2">
      <c r="A1020" s="24" t="s">
        <v>2439</v>
      </c>
      <c r="B1020" s="24" t="s">
        <v>283</v>
      </c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>
        <v>2007</v>
      </c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26"/>
      <c r="AC1020" s="26"/>
      <c r="AD1020" s="26"/>
      <c r="AE1020" s="26"/>
      <c r="AF1020" s="26"/>
      <c r="AG1020" s="26"/>
      <c r="AH1020" s="35">
        <f t="shared" si="15"/>
        <v>1</v>
      </c>
      <c r="AI1020" s="35">
        <v>0</v>
      </c>
    </row>
    <row r="1021" spans="1:35" x14ac:dyDescent="0.2">
      <c r="A1021" s="24" t="s">
        <v>2440</v>
      </c>
      <c r="B1021" s="24" t="s">
        <v>104</v>
      </c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26"/>
      <c r="AC1021" s="26"/>
      <c r="AD1021" s="26"/>
      <c r="AE1021" s="26"/>
      <c r="AF1021" s="26"/>
      <c r="AG1021" s="26">
        <v>2023</v>
      </c>
      <c r="AH1021" s="35">
        <f t="shared" si="15"/>
        <v>1</v>
      </c>
      <c r="AI1021" s="35">
        <v>1</v>
      </c>
    </row>
    <row r="1022" spans="1:35" x14ac:dyDescent="0.2">
      <c r="A1022" s="24" t="s">
        <v>2441</v>
      </c>
      <c r="B1022" s="24" t="s">
        <v>84</v>
      </c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26"/>
      <c r="AC1022" s="26"/>
      <c r="AD1022" s="26"/>
      <c r="AE1022" s="26"/>
      <c r="AF1022" s="26"/>
      <c r="AG1022" s="26">
        <v>2023</v>
      </c>
      <c r="AH1022" s="35">
        <f t="shared" si="15"/>
        <v>1</v>
      </c>
      <c r="AI1022" s="35">
        <v>1</v>
      </c>
    </row>
    <row r="1023" spans="1:35" x14ac:dyDescent="0.2">
      <c r="A1023" s="24" t="s">
        <v>2442</v>
      </c>
      <c r="B1023" s="27" t="s">
        <v>138</v>
      </c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26"/>
      <c r="AC1023" s="26"/>
      <c r="AD1023" s="26"/>
      <c r="AE1023" s="26">
        <v>2021</v>
      </c>
      <c r="AF1023" s="26">
        <v>2022</v>
      </c>
      <c r="AG1023" s="26">
        <v>2023</v>
      </c>
      <c r="AH1023" s="35">
        <f t="shared" si="15"/>
        <v>3</v>
      </c>
      <c r="AI1023" s="35">
        <v>3</v>
      </c>
    </row>
    <row r="1024" spans="1:35" x14ac:dyDescent="0.2">
      <c r="A1024" s="27" t="s">
        <v>2443</v>
      </c>
      <c r="B1024" s="27" t="s">
        <v>104</v>
      </c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26"/>
      <c r="AC1024" s="26"/>
      <c r="AD1024" s="31">
        <v>2020</v>
      </c>
      <c r="AE1024" s="31"/>
      <c r="AF1024" s="31"/>
      <c r="AG1024" s="31"/>
      <c r="AH1024" s="35">
        <f t="shared" si="15"/>
        <v>1</v>
      </c>
      <c r="AI1024" s="35">
        <v>0</v>
      </c>
    </row>
    <row r="1025" spans="1:35" x14ac:dyDescent="0.2">
      <c r="A1025" s="24" t="s">
        <v>2444</v>
      </c>
      <c r="B1025" s="24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>
        <v>2015</v>
      </c>
      <c r="Z1025" s="35"/>
      <c r="AA1025" s="35"/>
      <c r="AB1025" s="26"/>
      <c r="AC1025" s="26"/>
      <c r="AD1025" s="26"/>
      <c r="AE1025" s="26"/>
      <c r="AF1025" s="26"/>
      <c r="AG1025" s="26"/>
      <c r="AH1025" s="35">
        <f t="shared" si="15"/>
        <v>1</v>
      </c>
      <c r="AI1025" s="35">
        <v>0</v>
      </c>
    </row>
    <row r="1026" spans="1:35" x14ac:dyDescent="0.2">
      <c r="A1026" s="24" t="s">
        <v>2445</v>
      </c>
      <c r="B1026" s="24" t="s">
        <v>253</v>
      </c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>
        <v>2006</v>
      </c>
      <c r="Q1026" s="35">
        <v>2007</v>
      </c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26"/>
      <c r="AC1026" s="26"/>
      <c r="AD1026" s="26"/>
      <c r="AE1026" s="26"/>
      <c r="AF1026" s="26"/>
      <c r="AG1026" s="26"/>
      <c r="AH1026" s="35">
        <f t="shared" si="15"/>
        <v>2</v>
      </c>
      <c r="AI1026" s="35">
        <v>0</v>
      </c>
    </row>
    <row r="1027" spans="1:35" x14ac:dyDescent="0.2">
      <c r="A1027" s="27" t="s">
        <v>2446</v>
      </c>
      <c r="B1027" s="24" t="s">
        <v>375</v>
      </c>
      <c r="C1027" s="35"/>
      <c r="D1027" s="35"/>
      <c r="E1027" s="35"/>
      <c r="F1027" s="35">
        <v>1996</v>
      </c>
      <c r="G1027" s="35">
        <v>1997</v>
      </c>
      <c r="H1027" s="35">
        <v>1998</v>
      </c>
      <c r="I1027" s="35">
        <v>1999</v>
      </c>
      <c r="J1027" s="35">
        <v>2000</v>
      </c>
      <c r="K1027" s="35"/>
      <c r="L1027" s="35"/>
      <c r="M1027" s="35"/>
      <c r="N1027" s="35"/>
      <c r="O1027" s="35"/>
      <c r="P1027" s="35"/>
      <c r="Q1027" s="35"/>
      <c r="R1027" s="35"/>
      <c r="S1027" s="35"/>
      <c r="T1027" s="35">
        <v>2010</v>
      </c>
      <c r="U1027" s="35">
        <v>2011</v>
      </c>
      <c r="V1027" s="35">
        <v>2012</v>
      </c>
      <c r="W1027" s="35">
        <v>2013</v>
      </c>
      <c r="X1027" s="35">
        <v>2014</v>
      </c>
      <c r="Y1027" s="35"/>
      <c r="Z1027" s="35"/>
      <c r="AA1027" s="35"/>
      <c r="AB1027" s="26">
        <v>2018</v>
      </c>
      <c r="AC1027" s="26"/>
      <c r="AD1027" s="26"/>
      <c r="AE1027" s="26"/>
      <c r="AF1027" s="26"/>
      <c r="AG1027" s="26"/>
      <c r="AH1027" s="35">
        <f t="shared" ref="AH1027:AH1090" si="16">COUNT(C1027:AG1027)</f>
        <v>11</v>
      </c>
      <c r="AI1027" s="35">
        <v>0</v>
      </c>
    </row>
    <row r="1028" spans="1:35" x14ac:dyDescent="0.2">
      <c r="A1028" s="24" t="s">
        <v>2447</v>
      </c>
      <c r="B1028" s="27" t="s">
        <v>375</v>
      </c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>
        <v>2015</v>
      </c>
      <c r="Z1028" s="35">
        <v>2016</v>
      </c>
      <c r="AA1028" s="35">
        <v>2017</v>
      </c>
      <c r="AB1028" s="26"/>
      <c r="AC1028" s="26"/>
      <c r="AD1028" s="26">
        <v>2020</v>
      </c>
      <c r="AE1028" s="26"/>
      <c r="AF1028" s="26"/>
      <c r="AG1028" s="31">
        <v>2023</v>
      </c>
      <c r="AH1028" s="35">
        <f t="shared" si="16"/>
        <v>5</v>
      </c>
      <c r="AI1028" s="35">
        <v>1</v>
      </c>
    </row>
    <row r="1029" spans="1:35" x14ac:dyDescent="0.2">
      <c r="A1029" s="24" t="s">
        <v>2448</v>
      </c>
      <c r="B1029" s="24" t="s">
        <v>211</v>
      </c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26">
        <v>2018</v>
      </c>
      <c r="AC1029" s="26">
        <v>2019</v>
      </c>
      <c r="AD1029" s="26">
        <v>2020</v>
      </c>
      <c r="AE1029" s="26">
        <v>2021</v>
      </c>
      <c r="AF1029" s="26">
        <v>2022</v>
      </c>
      <c r="AG1029" s="26"/>
      <c r="AH1029" s="35">
        <f t="shared" si="16"/>
        <v>5</v>
      </c>
      <c r="AI1029" s="35">
        <v>0</v>
      </c>
    </row>
    <row r="1030" spans="1:35" x14ac:dyDescent="0.2">
      <c r="A1030" s="24" t="s">
        <v>2449</v>
      </c>
      <c r="B1030" s="24" t="s">
        <v>375</v>
      </c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26"/>
      <c r="AC1030" s="26"/>
      <c r="AD1030" s="26"/>
      <c r="AE1030" s="26"/>
      <c r="AF1030" s="26">
        <v>2022</v>
      </c>
      <c r="AG1030" s="26"/>
      <c r="AH1030" s="35">
        <f t="shared" si="16"/>
        <v>1</v>
      </c>
      <c r="AI1030" s="35">
        <v>0</v>
      </c>
    </row>
    <row r="1031" spans="1:35" x14ac:dyDescent="0.2">
      <c r="A1031" s="24" t="s">
        <v>2450</v>
      </c>
      <c r="B1031" s="24" t="s">
        <v>72</v>
      </c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>
        <v>2006</v>
      </c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26"/>
      <c r="AC1031" s="26"/>
      <c r="AD1031" s="26"/>
      <c r="AE1031" s="26"/>
      <c r="AF1031" s="26"/>
      <c r="AG1031" s="26"/>
      <c r="AH1031" s="35">
        <f t="shared" si="16"/>
        <v>1</v>
      </c>
      <c r="AI1031" s="35">
        <v>0</v>
      </c>
    </row>
    <row r="1032" spans="1:35" x14ac:dyDescent="0.2">
      <c r="A1032" s="27" t="s">
        <v>2451</v>
      </c>
      <c r="B1032" s="24" t="s">
        <v>188</v>
      </c>
      <c r="C1032" s="35"/>
      <c r="D1032" s="35"/>
      <c r="E1032" s="35"/>
      <c r="F1032" s="35"/>
      <c r="G1032" s="35">
        <v>1997</v>
      </c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26"/>
      <c r="AC1032" s="26"/>
      <c r="AD1032" s="26"/>
      <c r="AE1032" s="26"/>
      <c r="AF1032" s="26"/>
      <c r="AG1032" s="26"/>
      <c r="AH1032" s="35">
        <f t="shared" si="16"/>
        <v>1</v>
      </c>
      <c r="AI1032" s="35">
        <v>0</v>
      </c>
    </row>
    <row r="1033" spans="1:35" x14ac:dyDescent="0.2">
      <c r="A1033" s="24" t="s">
        <v>2452</v>
      </c>
      <c r="B1033" s="24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>
        <v>2013</v>
      </c>
      <c r="X1033" s="35">
        <v>2014</v>
      </c>
      <c r="Y1033" s="35">
        <v>2015</v>
      </c>
      <c r="Z1033" s="35">
        <v>2016</v>
      </c>
      <c r="AA1033" s="35"/>
      <c r="AB1033" s="26"/>
      <c r="AC1033" s="26"/>
      <c r="AD1033" s="26"/>
      <c r="AE1033" s="26"/>
      <c r="AF1033" s="26"/>
      <c r="AG1033" s="26"/>
      <c r="AH1033" s="35">
        <f t="shared" si="16"/>
        <v>4</v>
      </c>
      <c r="AI1033" s="35">
        <v>0</v>
      </c>
    </row>
    <row r="1034" spans="1:35" x14ac:dyDescent="0.2">
      <c r="A1034" s="27" t="s">
        <v>2453</v>
      </c>
      <c r="B1034" s="24" t="s">
        <v>199</v>
      </c>
      <c r="C1034" s="35">
        <v>1993</v>
      </c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>
        <v>2011</v>
      </c>
      <c r="V1034" s="35"/>
      <c r="W1034" s="35"/>
      <c r="X1034" s="35"/>
      <c r="Y1034" s="35"/>
      <c r="Z1034" s="35"/>
      <c r="AA1034" s="35"/>
      <c r="AB1034" s="26"/>
      <c r="AC1034" s="26"/>
      <c r="AD1034" s="26"/>
      <c r="AE1034" s="26"/>
      <c r="AF1034" s="26"/>
      <c r="AG1034" s="26"/>
      <c r="AH1034" s="35">
        <f t="shared" si="16"/>
        <v>2</v>
      </c>
      <c r="AI1034" s="35">
        <v>0</v>
      </c>
    </row>
    <row r="1035" spans="1:35" x14ac:dyDescent="0.2">
      <c r="A1035" s="24" t="s">
        <v>2454</v>
      </c>
      <c r="B1035" s="24" t="s">
        <v>369</v>
      </c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>
        <v>2003</v>
      </c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26"/>
      <c r="AC1035" s="26"/>
      <c r="AD1035" s="26"/>
      <c r="AE1035" s="26"/>
      <c r="AF1035" s="26"/>
      <c r="AG1035" s="26"/>
      <c r="AH1035" s="35">
        <f t="shared" si="16"/>
        <v>1</v>
      </c>
      <c r="AI1035" s="35">
        <v>0</v>
      </c>
    </row>
    <row r="1036" spans="1:35" x14ac:dyDescent="0.2">
      <c r="A1036" s="27" t="s">
        <v>2455</v>
      </c>
      <c r="B1036" s="27" t="s">
        <v>95</v>
      </c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26"/>
      <c r="AC1036" s="26"/>
      <c r="AD1036" s="26">
        <v>2020</v>
      </c>
      <c r="AE1036" s="26"/>
      <c r="AF1036" s="26"/>
      <c r="AG1036" s="26"/>
      <c r="AH1036" s="35">
        <f t="shared" si="16"/>
        <v>1</v>
      </c>
      <c r="AI1036" s="35">
        <v>0</v>
      </c>
    </row>
    <row r="1037" spans="1:35" x14ac:dyDescent="0.2">
      <c r="A1037" s="24" t="s">
        <v>2456</v>
      </c>
      <c r="B1037" s="24" t="s">
        <v>59</v>
      </c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1">
        <v>2018</v>
      </c>
      <c r="AC1037" s="31">
        <v>2019</v>
      </c>
      <c r="AD1037" s="31">
        <v>2020</v>
      </c>
      <c r="AE1037" s="31"/>
      <c r="AF1037" s="31"/>
      <c r="AG1037" s="31"/>
      <c r="AH1037" s="35">
        <f t="shared" si="16"/>
        <v>3</v>
      </c>
      <c r="AI1037" s="35">
        <v>0</v>
      </c>
    </row>
    <row r="1038" spans="1:35" x14ac:dyDescent="0.2">
      <c r="A1038" s="24" t="s">
        <v>2457</v>
      </c>
      <c r="B1038" s="27" t="s">
        <v>106</v>
      </c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>
        <v>2017</v>
      </c>
      <c r="AB1038" s="26"/>
      <c r="AC1038" s="26"/>
      <c r="AD1038" s="26"/>
      <c r="AE1038" s="26"/>
      <c r="AF1038" s="26"/>
      <c r="AG1038" s="26"/>
      <c r="AH1038" s="35">
        <f t="shared" si="16"/>
        <v>1</v>
      </c>
      <c r="AI1038" s="35">
        <v>0</v>
      </c>
    </row>
    <row r="1039" spans="1:35" x14ac:dyDescent="0.2">
      <c r="A1039" s="24" t="s">
        <v>2458</v>
      </c>
      <c r="B1039" s="27" t="s">
        <v>53</v>
      </c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>
        <v>2014</v>
      </c>
      <c r="Y1039" s="35">
        <v>2015</v>
      </c>
      <c r="Z1039" s="35">
        <v>2016</v>
      </c>
      <c r="AA1039" s="35">
        <v>2017</v>
      </c>
      <c r="AB1039" s="26"/>
      <c r="AC1039" s="26"/>
      <c r="AD1039" s="26"/>
      <c r="AE1039" s="26"/>
      <c r="AF1039" s="26"/>
      <c r="AG1039" s="26">
        <v>2023</v>
      </c>
      <c r="AH1039" s="35">
        <f t="shared" si="16"/>
        <v>5</v>
      </c>
      <c r="AI1039" s="35">
        <v>1</v>
      </c>
    </row>
    <row r="1040" spans="1:35" x14ac:dyDescent="0.2">
      <c r="A1040" s="24" t="s">
        <v>2459</v>
      </c>
      <c r="B1040" s="24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>
        <v>2010</v>
      </c>
      <c r="U1040" s="35"/>
      <c r="V1040" s="35"/>
      <c r="W1040" s="35"/>
      <c r="X1040" s="35"/>
      <c r="Y1040" s="35"/>
      <c r="Z1040" s="35"/>
      <c r="AA1040" s="35"/>
      <c r="AB1040" s="26"/>
      <c r="AC1040" s="26"/>
      <c r="AD1040" s="26"/>
      <c r="AE1040" s="26"/>
      <c r="AF1040" s="26"/>
      <c r="AG1040" s="26"/>
      <c r="AH1040" s="35">
        <f t="shared" si="16"/>
        <v>1</v>
      </c>
      <c r="AI1040" s="35">
        <v>0</v>
      </c>
    </row>
    <row r="1041" spans="1:35" x14ac:dyDescent="0.2">
      <c r="A1041" s="27" t="s">
        <v>2460</v>
      </c>
      <c r="B1041" s="27" t="s">
        <v>117</v>
      </c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26"/>
      <c r="AC1041" s="26"/>
      <c r="AD1041" s="26">
        <v>2020</v>
      </c>
      <c r="AE1041" s="26"/>
      <c r="AF1041" s="26">
        <v>2022</v>
      </c>
      <c r="AG1041" s="31">
        <v>2023</v>
      </c>
      <c r="AH1041" s="35">
        <f t="shared" si="16"/>
        <v>3</v>
      </c>
      <c r="AI1041" s="35">
        <v>2</v>
      </c>
    </row>
    <row r="1042" spans="1:35" x14ac:dyDescent="0.2">
      <c r="A1042" s="24" t="s">
        <v>2461</v>
      </c>
      <c r="B1042" s="24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>
        <v>2011</v>
      </c>
      <c r="V1042" s="35"/>
      <c r="W1042" s="35"/>
      <c r="X1042" s="35"/>
      <c r="Y1042" s="35"/>
      <c r="Z1042" s="35"/>
      <c r="AA1042" s="35"/>
      <c r="AB1042" s="26"/>
      <c r="AC1042" s="26"/>
      <c r="AD1042" s="26"/>
      <c r="AE1042" s="26"/>
      <c r="AF1042" s="26"/>
      <c r="AG1042" s="26"/>
      <c r="AH1042" s="35">
        <f t="shared" si="16"/>
        <v>1</v>
      </c>
      <c r="AI1042" s="35">
        <v>0</v>
      </c>
    </row>
    <row r="1043" spans="1:35" x14ac:dyDescent="0.2">
      <c r="A1043" s="24" t="s">
        <v>2462</v>
      </c>
      <c r="B1043" s="24" t="s">
        <v>138</v>
      </c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26"/>
      <c r="AC1043" s="26">
        <v>2019</v>
      </c>
      <c r="AD1043" s="31">
        <v>2020</v>
      </c>
      <c r="AE1043" s="31"/>
      <c r="AF1043" s="31"/>
      <c r="AG1043" s="31"/>
      <c r="AH1043" s="35">
        <f t="shared" si="16"/>
        <v>2</v>
      </c>
      <c r="AI1043" s="35">
        <v>0</v>
      </c>
    </row>
    <row r="1044" spans="1:35" x14ac:dyDescent="0.2">
      <c r="A1044" s="24" t="s">
        <v>2463</v>
      </c>
      <c r="B1044" s="24" t="s">
        <v>369</v>
      </c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26">
        <v>2018</v>
      </c>
      <c r="AC1044" s="26">
        <v>2019</v>
      </c>
      <c r="AD1044" s="26">
        <v>2020</v>
      </c>
      <c r="AE1044" s="26"/>
      <c r="AF1044" s="26"/>
      <c r="AG1044" s="26"/>
      <c r="AH1044" s="35">
        <f t="shared" si="16"/>
        <v>3</v>
      </c>
      <c r="AI1044" s="35">
        <v>0</v>
      </c>
    </row>
    <row r="1045" spans="1:35" x14ac:dyDescent="0.2">
      <c r="A1045" s="37" t="s">
        <v>2464</v>
      </c>
      <c r="B1045" s="37" t="s">
        <v>130</v>
      </c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26"/>
      <c r="AC1045" s="26"/>
      <c r="AD1045" s="26">
        <v>2020</v>
      </c>
      <c r="AE1045" s="26"/>
      <c r="AF1045" s="26"/>
      <c r="AG1045" s="26"/>
      <c r="AH1045" s="35">
        <f t="shared" si="16"/>
        <v>1</v>
      </c>
      <c r="AI1045" s="35">
        <v>0</v>
      </c>
    </row>
    <row r="1046" spans="1:35" x14ac:dyDescent="0.2">
      <c r="A1046" s="27" t="s">
        <v>2465</v>
      </c>
      <c r="B1046" s="27" t="s">
        <v>77</v>
      </c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26"/>
      <c r="AC1046" s="26"/>
      <c r="AD1046" s="26">
        <v>2020</v>
      </c>
      <c r="AE1046" s="26">
        <v>2021</v>
      </c>
      <c r="AF1046" s="26">
        <v>2022</v>
      </c>
      <c r="AG1046" s="26">
        <v>2023</v>
      </c>
      <c r="AH1046" s="35">
        <f t="shared" si="16"/>
        <v>4</v>
      </c>
      <c r="AI1046" s="35">
        <v>4</v>
      </c>
    </row>
    <row r="1047" spans="1:35" x14ac:dyDescent="0.2">
      <c r="A1047" s="24" t="s">
        <v>2466</v>
      </c>
      <c r="B1047" s="55" t="s">
        <v>211</v>
      </c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26"/>
      <c r="AC1047" s="31">
        <v>2019</v>
      </c>
      <c r="AD1047" s="26"/>
      <c r="AE1047" s="26"/>
      <c r="AF1047" s="26"/>
      <c r="AG1047" s="26"/>
      <c r="AH1047" s="35">
        <f t="shared" si="16"/>
        <v>1</v>
      </c>
      <c r="AI1047" s="35">
        <v>0</v>
      </c>
    </row>
    <row r="1048" spans="1:35" x14ac:dyDescent="0.2">
      <c r="A1048" s="37" t="s">
        <v>2467</v>
      </c>
      <c r="B1048" s="37" t="s">
        <v>163</v>
      </c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26"/>
      <c r="AC1048" s="26"/>
      <c r="AD1048" s="26">
        <v>2020</v>
      </c>
      <c r="AE1048" s="31">
        <v>2021</v>
      </c>
      <c r="AF1048" s="31"/>
      <c r="AG1048" s="31"/>
      <c r="AH1048" s="35">
        <f t="shared" si="16"/>
        <v>2</v>
      </c>
      <c r="AI1048" s="35">
        <v>0</v>
      </c>
    </row>
    <row r="1049" spans="1:35" x14ac:dyDescent="0.2">
      <c r="A1049" s="21" t="s">
        <v>2468</v>
      </c>
      <c r="B1049" s="21" t="s">
        <v>72</v>
      </c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26"/>
      <c r="AC1049" s="26"/>
      <c r="AD1049" s="26"/>
      <c r="AE1049" s="26">
        <v>2021</v>
      </c>
      <c r="AF1049" s="31">
        <v>2022</v>
      </c>
      <c r="AG1049" s="26">
        <v>2023</v>
      </c>
      <c r="AH1049" s="35">
        <f t="shared" si="16"/>
        <v>3</v>
      </c>
      <c r="AI1049" s="35">
        <v>3</v>
      </c>
    </row>
    <row r="1050" spans="1:35" x14ac:dyDescent="0.2">
      <c r="A1050" s="21" t="s">
        <v>2469</v>
      </c>
      <c r="B1050" s="37" t="s">
        <v>75</v>
      </c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>
        <v>2014</v>
      </c>
      <c r="Y1050" s="35">
        <v>2015</v>
      </c>
      <c r="Z1050" s="35">
        <v>2016</v>
      </c>
      <c r="AA1050" s="35">
        <v>2017</v>
      </c>
      <c r="AB1050" s="26">
        <v>2018</v>
      </c>
      <c r="AC1050" s="26">
        <v>2019</v>
      </c>
      <c r="AD1050" s="26">
        <v>2020</v>
      </c>
      <c r="AE1050" s="26">
        <v>2021</v>
      </c>
      <c r="AF1050" s="26">
        <v>2022</v>
      </c>
      <c r="AG1050" s="26">
        <v>2023</v>
      </c>
      <c r="AH1050" s="35">
        <f t="shared" si="16"/>
        <v>10</v>
      </c>
      <c r="AI1050" s="35">
        <v>10</v>
      </c>
    </row>
    <row r="1051" spans="1:35" x14ac:dyDescent="0.2">
      <c r="A1051" s="37" t="s">
        <v>2470</v>
      </c>
      <c r="B1051" s="21" t="s">
        <v>662</v>
      </c>
      <c r="C1051" s="35"/>
      <c r="D1051" s="35">
        <v>1994</v>
      </c>
      <c r="E1051" s="35"/>
      <c r="F1051" s="35"/>
      <c r="G1051" s="35">
        <v>1997</v>
      </c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26"/>
      <c r="AC1051" s="26"/>
      <c r="AD1051" s="26"/>
      <c r="AE1051" s="26"/>
      <c r="AF1051" s="26"/>
      <c r="AG1051" s="26"/>
      <c r="AH1051" s="35">
        <f t="shared" si="16"/>
        <v>2</v>
      </c>
      <c r="AI1051" s="35">
        <v>0</v>
      </c>
    </row>
    <row r="1052" spans="1:35" x14ac:dyDescent="0.2">
      <c r="A1052" s="27" t="s">
        <v>2471</v>
      </c>
      <c r="B1052" s="27" t="s">
        <v>86</v>
      </c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26"/>
      <c r="AC1052" s="26"/>
      <c r="AD1052" s="26">
        <v>2020</v>
      </c>
      <c r="AE1052" s="26"/>
      <c r="AF1052" s="26"/>
      <c r="AG1052" s="26"/>
      <c r="AH1052" s="35">
        <f t="shared" si="16"/>
        <v>1</v>
      </c>
      <c r="AI1052" s="35">
        <v>0</v>
      </c>
    </row>
    <row r="1053" spans="1:35" x14ac:dyDescent="0.2">
      <c r="A1053" s="24" t="s">
        <v>2472</v>
      </c>
      <c r="B1053" s="27" t="s">
        <v>460</v>
      </c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>
        <v>2014</v>
      </c>
      <c r="Y1053" s="35">
        <v>2015</v>
      </c>
      <c r="Z1053" s="35">
        <v>2016</v>
      </c>
      <c r="AA1053" s="35"/>
      <c r="AB1053" s="26"/>
      <c r="AC1053" s="26"/>
      <c r="AD1053" s="26"/>
      <c r="AE1053" s="26"/>
      <c r="AF1053" s="26"/>
      <c r="AG1053" s="26"/>
      <c r="AH1053" s="35">
        <f t="shared" si="16"/>
        <v>3</v>
      </c>
      <c r="AI1053" s="35">
        <v>0</v>
      </c>
    </row>
    <row r="1054" spans="1:35" x14ac:dyDescent="0.2">
      <c r="A1054" s="24" t="s">
        <v>2473</v>
      </c>
      <c r="B1054" s="24" t="s">
        <v>199</v>
      </c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>
        <v>2010</v>
      </c>
      <c r="U1054" s="35"/>
      <c r="V1054" s="35"/>
      <c r="W1054" s="35"/>
      <c r="X1054" s="35"/>
      <c r="Y1054" s="35"/>
      <c r="Z1054" s="35"/>
      <c r="AA1054" s="31">
        <v>2017</v>
      </c>
      <c r="AB1054" s="26"/>
      <c r="AC1054" s="26"/>
      <c r="AD1054" s="26">
        <v>2020</v>
      </c>
      <c r="AE1054" s="26">
        <v>2021</v>
      </c>
      <c r="AF1054" s="26">
        <v>2022</v>
      </c>
      <c r="AG1054" s="26">
        <v>2023</v>
      </c>
      <c r="AH1054" s="35">
        <f t="shared" si="16"/>
        <v>6</v>
      </c>
      <c r="AI1054" s="35">
        <v>4</v>
      </c>
    </row>
    <row r="1055" spans="1:35" x14ac:dyDescent="0.2">
      <c r="A1055" s="24" t="s">
        <v>2474</v>
      </c>
      <c r="B1055" s="24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>
        <v>2015</v>
      </c>
      <c r="Z1055" s="35"/>
      <c r="AA1055" s="35"/>
      <c r="AB1055" s="26"/>
      <c r="AC1055" s="26"/>
      <c r="AD1055" s="26"/>
      <c r="AE1055" s="26"/>
      <c r="AF1055" s="26"/>
      <c r="AG1055" s="26"/>
      <c r="AH1055" s="35">
        <f t="shared" si="16"/>
        <v>1</v>
      </c>
      <c r="AI1055" s="35">
        <v>0</v>
      </c>
    </row>
    <row r="1056" spans="1:35" x14ac:dyDescent="0.2">
      <c r="A1056" s="27" t="s">
        <v>2475</v>
      </c>
      <c r="B1056" s="27" t="s">
        <v>104</v>
      </c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>
        <v>2013</v>
      </c>
      <c r="X1056" s="35">
        <v>2014</v>
      </c>
      <c r="Y1056" s="35">
        <v>2015</v>
      </c>
      <c r="Z1056" s="35">
        <v>2016</v>
      </c>
      <c r="AA1056" s="35">
        <v>2017</v>
      </c>
      <c r="AB1056" s="26">
        <v>2018</v>
      </c>
      <c r="AC1056" s="26">
        <v>2019</v>
      </c>
      <c r="AD1056" s="26">
        <v>2020</v>
      </c>
      <c r="AE1056" s="26">
        <v>2021</v>
      </c>
      <c r="AF1056" s="26">
        <v>2022</v>
      </c>
      <c r="AG1056" s="26"/>
      <c r="AH1056" s="35">
        <f t="shared" si="16"/>
        <v>10</v>
      </c>
      <c r="AI1056" s="35">
        <v>0</v>
      </c>
    </row>
    <row r="1057" spans="1:35" x14ac:dyDescent="0.2">
      <c r="A1057" s="24" t="s">
        <v>2476</v>
      </c>
      <c r="B1057" s="24" t="s">
        <v>1094</v>
      </c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>
        <v>2006</v>
      </c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26"/>
      <c r="AC1057" s="26"/>
      <c r="AD1057" s="26"/>
      <c r="AE1057" s="26"/>
      <c r="AF1057" s="26"/>
      <c r="AG1057" s="26"/>
      <c r="AH1057" s="35">
        <f t="shared" si="16"/>
        <v>1</v>
      </c>
      <c r="AI1057" s="35">
        <v>0</v>
      </c>
    </row>
    <row r="1058" spans="1:35" x14ac:dyDescent="0.2">
      <c r="A1058" s="27" t="s">
        <v>2477</v>
      </c>
      <c r="B1058" s="24" t="s">
        <v>117</v>
      </c>
      <c r="C1058" s="35"/>
      <c r="D1058" s="35">
        <v>1994</v>
      </c>
      <c r="E1058" s="35">
        <v>1995</v>
      </c>
      <c r="F1058" s="35">
        <v>1996</v>
      </c>
      <c r="G1058" s="35"/>
      <c r="H1058" s="35"/>
      <c r="I1058" s="35"/>
      <c r="J1058" s="35"/>
      <c r="K1058" s="35"/>
      <c r="L1058" s="35">
        <v>2002</v>
      </c>
      <c r="M1058" s="35">
        <v>2003</v>
      </c>
      <c r="N1058" s="35"/>
      <c r="O1058" s="35"/>
      <c r="P1058" s="35"/>
      <c r="Q1058" s="35"/>
      <c r="R1058" s="35"/>
      <c r="S1058" s="35"/>
      <c r="T1058" s="35"/>
      <c r="U1058" s="35">
        <v>2011</v>
      </c>
      <c r="V1058" s="35"/>
      <c r="W1058" s="35"/>
      <c r="X1058" s="35"/>
      <c r="Y1058" s="35"/>
      <c r="Z1058" s="35"/>
      <c r="AA1058" s="35"/>
      <c r="AB1058" s="26"/>
      <c r="AC1058" s="26"/>
      <c r="AD1058" s="26"/>
      <c r="AE1058" s="26"/>
      <c r="AF1058" s="26"/>
      <c r="AG1058" s="26"/>
      <c r="AH1058" s="35">
        <f t="shared" si="16"/>
        <v>6</v>
      </c>
      <c r="AI1058" s="35">
        <v>0</v>
      </c>
    </row>
    <row r="1059" spans="1:35" x14ac:dyDescent="0.2">
      <c r="A1059" s="24" t="s">
        <v>2478</v>
      </c>
      <c r="B1059" s="24" t="s">
        <v>117</v>
      </c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>
        <v>2004</v>
      </c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26"/>
      <c r="AC1059" s="26"/>
      <c r="AD1059" s="26"/>
      <c r="AE1059" s="26"/>
      <c r="AF1059" s="26"/>
      <c r="AG1059" s="26"/>
      <c r="AH1059" s="35">
        <f t="shared" si="16"/>
        <v>1</v>
      </c>
      <c r="AI1059" s="35">
        <v>0</v>
      </c>
    </row>
    <row r="1060" spans="1:35" x14ac:dyDescent="0.2">
      <c r="A1060" s="27" t="s">
        <v>2479</v>
      </c>
      <c r="B1060" s="24" t="s">
        <v>86</v>
      </c>
      <c r="C1060" s="35"/>
      <c r="D1060" s="35"/>
      <c r="E1060" s="35"/>
      <c r="F1060" s="35"/>
      <c r="G1060" s="35">
        <v>1997</v>
      </c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26"/>
      <c r="AC1060" s="26"/>
      <c r="AD1060" s="26"/>
      <c r="AE1060" s="26"/>
      <c r="AF1060" s="26"/>
      <c r="AG1060" s="26"/>
      <c r="AH1060" s="35">
        <f t="shared" si="16"/>
        <v>1</v>
      </c>
      <c r="AI1060" s="35">
        <v>0</v>
      </c>
    </row>
    <row r="1061" spans="1:35" x14ac:dyDescent="0.2">
      <c r="A1061" s="24" t="s">
        <v>2480</v>
      </c>
      <c r="B1061" s="24" t="s">
        <v>375</v>
      </c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>
        <v>2009</v>
      </c>
      <c r="T1061" s="35"/>
      <c r="U1061" s="35"/>
      <c r="V1061" s="35"/>
      <c r="W1061" s="35"/>
      <c r="X1061" s="35"/>
      <c r="Y1061" s="35"/>
      <c r="Z1061" s="35"/>
      <c r="AA1061" s="35"/>
      <c r="AB1061" s="26"/>
      <c r="AC1061" s="26"/>
      <c r="AD1061" s="26"/>
      <c r="AE1061" s="26"/>
      <c r="AF1061" s="26"/>
      <c r="AG1061" s="26"/>
      <c r="AH1061" s="35">
        <f t="shared" si="16"/>
        <v>1</v>
      </c>
      <c r="AI1061" s="35">
        <v>0</v>
      </c>
    </row>
    <row r="1062" spans="1:35" x14ac:dyDescent="0.2">
      <c r="A1062" s="27" t="s">
        <v>2481</v>
      </c>
      <c r="B1062" s="24" t="s">
        <v>138</v>
      </c>
      <c r="C1062" s="35">
        <v>1993</v>
      </c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26"/>
      <c r="AC1062" s="26"/>
      <c r="AD1062" s="26"/>
      <c r="AE1062" s="26"/>
      <c r="AF1062" s="26"/>
      <c r="AG1062" s="26"/>
      <c r="AH1062" s="35">
        <f t="shared" si="16"/>
        <v>1</v>
      </c>
      <c r="AI1062" s="35">
        <v>0</v>
      </c>
    </row>
    <row r="1063" spans="1:35" x14ac:dyDescent="0.2">
      <c r="A1063" s="27" t="s">
        <v>2482</v>
      </c>
      <c r="B1063" s="27" t="s">
        <v>82</v>
      </c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26"/>
      <c r="AC1063" s="26"/>
      <c r="AD1063" s="26"/>
      <c r="AE1063" s="26"/>
      <c r="AF1063" s="26">
        <v>2022</v>
      </c>
      <c r="AG1063" s="31">
        <v>2023</v>
      </c>
      <c r="AH1063" s="35">
        <f t="shared" si="16"/>
        <v>2</v>
      </c>
      <c r="AI1063" s="35">
        <v>2</v>
      </c>
    </row>
    <row r="1064" spans="1:35" x14ac:dyDescent="0.2">
      <c r="A1064" s="27" t="s">
        <v>2483</v>
      </c>
      <c r="B1064" s="24" t="s">
        <v>77</v>
      </c>
      <c r="C1064" s="35"/>
      <c r="D1064" s="35"/>
      <c r="E1064" s="35"/>
      <c r="F1064" s="35">
        <v>1996</v>
      </c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26"/>
      <c r="AC1064" s="26"/>
      <c r="AD1064" s="26"/>
      <c r="AE1064" s="26"/>
      <c r="AF1064" s="26"/>
      <c r="AG1064" s="26"/>
      <c r="AH1064" s="35">
        <f t="shared" si="16"/>
        <v>1</v>
      </c>
      <c r="AI1064" s="35">
        <v>0</v>
      </c>
    </row>
    <row r="1065" spans="1:35" x14ac:dyDescent="0.2">
      <c r="A1065" s="27" t="s">
        <v>2484</v>
      </c>
      <c r="B1065" s="24" t="s">
        <v>75</v>
      </c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26"/>
      <c r="AC1065" s="26"/>
      <c r="AD1065" s="26"/>
      <c r="AE1065" s="26">
        <v>2021</v>
      </c>
      <c r="AF1065" s="26"/>
      <c r="AG1065" s="26"/>
      <c r="AH1065" s="35">
        <f t="shared" si="16"/>
        <v>1</v>
      </c>
      <c r="AI1065" s="35">
        <v>0</v>
      </c>
    </row>
    <row r="1066" spans="1:35" x14ac:dyDescent="0.2">
      <c r="A1066" s="27" t="s">
        <v>2485</v>
      </c>
      <c r="B1066" s="24" t="s">
        <v>106</v>
      </c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>
        <v>2008</v>
      </c>
      <c r="S1066" s="35"/>
      <c r="T1066" s="35"/>
      <c r="U1066" s="35"/>
      <c r="V1066" s="35"/>
      <c r="W1066" s="35"/>
      <c r="X1066" s="35"/>
      <c r="Y1066" s="35">
        <v>2015</v>
      </c>
      <c r="Z1066" s="35">
        <v>2016</v>
      </c>
      <c r="AA1066" s="35"/>
      <c r="AB1066" s="26"/>
      <c r="AC1066" s="26"/>
      <c r="AD1066" s="26">
        <v>2020</v>
      </c>
      <c r="AE1066" s="26"/>
      <c r="AF1066" s="26">
        <v>2022</v>
      </c>
      <c r="AG1066" s="26">
        <v>2023</v>
      </c>
      <c r="AH1066" s="35">
        <f t="shared" si="16"/>
        <v>6</v>
      </c>
      <c r="AI1066" s="35">
        <v>2</v>
      </c>
    </row>
    <row r="1067" spans="1:35" x14ac:dyDescent="0.2">
      <c r="A1067" s="27" t="s">
        <v>2486</v>
      </c>
      <c r="B1067" s="24" t="s">
        <v>61</v>
      </c>
      <c r="C1067" s="35"/>
      <c r="D1067" s="35"/>
      <c r="E1067" s="35">
        <v>1995</v>
      </c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26"/>
      <c r="AC1067" s="26"/>
      <c r="AD1067" s="26"/>
      <c r="AE1067" s="26"/>
      <c r="AF1067" s="26"/>
      <c r="AG1067" s="26"/>
      <c r="AH1067" s="35">
        <f t="shared" si="16"/>
        <v>1</v>
      </c>
      <c r="AI1067" s="35">
        <v>0</v>
      </c>
    </row>
    <row r="1068" spans="1:35" x14ac:dyDescent="0.2">
      <c r="A1068" s="27" t="s">
        <v>2487</v>
      </c>
      <c r="B1068" s="24" t="s">
        <v>59</v>
      </c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26">
        <v>2018</v>
      </c>
      <c r="AC1068" s="26">
        <v>2019</v>
      </c>
      <c r="AD1068" s="26">
        <v>2020</v>
      </c>
      <c r="AE1068" s="26"/>
      <c r="AF1068" s="26">
        <v>2022</v>
      </c>
      <c r="AG1068" s="31">
        <v>2023</v>
      </c>
      <c r="AH1068" s="35">
        <f t="shared" si="16"/>
        <v>5</v>
      </c>
      <c r="AI1068" s="35">
        <v>2</v>
      </c>
    </row>
    <row r="1069" spans="1:35" x14ac:dyDescent="0.2">
      <c r="A1069" s="27" t="s">
        <v>2488</v>
      </c>
      <c r="B1069" s="24" t="s">
        <v>53</v>
      </c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26"/>
      <c r="AC1069" s="26"/>
      <c r="AD1069" s="26"/>
      <c r="AE1069" s="26"/>
      <c r="AF1069" s="26"/>
      <c r="AG1069" s="31">
        <v>2023</v>
      </c>
      <c r="AH1069" s="35">
        <f t="shared" si="16"/>
        <v>1</v>
      </c>
      <c r="AI1069" s="35">
        <v>1</v>
      </c>
    </row>
    <row r="1070" spans="1:35" x14ac:dyDescent="0.2">
      <c r="A1070" s="27" t="s">
        <v>2489</v>
      </c>
      <c r="B1070" s="24" t="s">
        <v>163</v>
      </c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>
        <v>2003</v>
      </c>
      <c r="N1070" s="35">
        <v>2004</v>
      </c>
      <c r="O1070" s="35"/>
      <c r="P1070" s="35"/>
      <c r="Q1070" s="35"/>
      <c r="R1070" s="35"/>
      <c r="S1070" s="35"/>
      <c r="T1070" s="35"/>
      <c r="U1070" s="35"/>
      <c r="V1070" s="35"/>
      <c r="W1070" s="35">
        <v>2013</v>
      </c>
      <c r="X1070" s="35">
        <v>2014</v>
      </c>
      <c r="Y1070" s="35"/>
      <c r="Z1070" s="35"/>
      <c r="AA1070" s="35"/>
      <c r="AB1070" s="26"/>
      <c r="AC1070" s="26">
        <v>2019</v>
      </c>
      <c r="AD1070" s="26">
        <v>2020</v>
      </c>
      <c r="AE1070" s="31">
        <v>2021</v>
      </c>
      <c r="AF1070" s="31">
        <v>2022</v>
      </c>
      <c r="AG1070" s="26">
        <v>2023</v>
      </c>
      <c r="AH1070" s="35">
        <f t="shared" si="16"/>
        <v>9</v>
      </c>
      <c r="AI1070" s="35">
        <v>5</v>
      </c>
    </row>
    <row r="1071" spans="1:35" x14ac:dyDescent="0.2">
      <c r="A1071" s="24" t="s">
        <v>2490</v>
      </c>
      <c r="B1071" s="24" t="s">
        <v>53</v>
      </c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>
        <v>2005</v>
      </c>
      <c r="P1071" s="35">
        <v>2006</v>
      </c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26"/>
      <c r="AC1071" s="26"/>
      <c r="AD1071" s="26"/>
      <c r="AE1071" s="26"/>
      <c r="AF1071" s="26"/>
      <c r="AG1071" s="26"/>
      <c r="AH1071" s="35">
        <f t="shared" si="16"/>
        <v>2</v>
      </c>
      <c r="AI1071" s="35">
        <v>0</v>
      </c>
    </row>
    <row r="1072" spans="1:35" x14ac:dyDescent="0.2">
      <c r="A1072" s="24" t="s">
        <v>2491</v>
      </c>
      <c r="B1072" s="27" t="s">
        <v>95</v>
      </c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>
        <v>2012</v>
      </c>
      <c r="W1072" s="35"/>
      <c r="X1072" s="35"/>
      <c r="Y1072" s="35"/>
      <c r="Z1072" s="35"/>
      <c r="AA1072" s="35"/>
      <c r="AB1072" s="26"/>
      <c r="AC1072" s="26"/>
      <c r="AD1072" s="26"/>
      <c r="AE1072" s="26"/>
      <c r="AF1072" s="26"/>
      <c r="AG1072" s="26"/>
      <c r="AH1072" s="35">
        <f t="shared" si="16"/>
        <v>1</v>
      </c>
      <c r="AI1072" s="35">
        <v>0</v>
      </c>
    </row>
    <row r="1073" spans="1:35" x14ac:dyDescent="0.2">
      <c r="A1073" s="24" t="s">
        <v>2492</v>
      </c>
      <c r="B1073" s="27" t="s">
        <v>59</v>
      </c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26">
        <v>2018</v>
      </c>
      <c r="AC1073" s="26">
        <v>2019</v>
      </c>
      <c r="AD1073" s="26"/>
      <c r="AE1073" s="26"/>
      <c r="AF1073" s="26"/>
      <c r="AG1073" s="26"/>
      <c r="AH1073" s="35">
        <f t="shared" si="16"/>
        <v>2</v>
      </c>
      <c r="AI1073" s="35">
        <v>0</v>
      </c>
    </row>
    <row r="1074" spans="1:35" x14ac:dyDescent="0.2">
      <c r="A1074" s="24" t="s">
        <v>2493</v>
      </c>
      <c r="B1074" s="24" t="s">
        <v>75</v>
      </c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>
        <v>2004</v>
      </c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26"/>
      <c r="AC1074" s="26"/>
      <c r="AD1074" s="26"/>
      <c r="AE1074" s="26"/>
      <c r="AF1074" s="26"/>
      <c r="AG1074" s="26"/>
      <c r="AH1074" s="35">
        <f t="shared" si="16"/>
        <v>1</v>
      </c>
      <c r="AI1074" s="35">
        <v>0</v>
      </c>
    </row>
    <row r="1075" spans="1:35" x14ac:dyDescent="0.2">
      <c r="A1075" s="24" t="s">
        <v>2494</v>
      </c>
      <c r="B1075" s="24" t="s">
        <v>163</v>
      </c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>
        <v>2017</v>
      </c>
      <c r="AB1075" s="26">
        <v>2018</v>
      </c>
      <c r="AC1075" s="26">
        <v>2019</v>
      </c>
      <c r="AD1075" s="26">
        <v>2020</v>
      </c>
      <c r="AE1075" s="26">
        <v>2021</v>
      </c>
      <c r="AF1075" s="26"/>
      <c r="AG1075" s="26"/>
      <c r="AH1075" s="35">
        <f t="shared" si="16"/>
        <v>5</v>
      </c>
      <c r="AI1075" s="35">
        <v>0</v>
      </c>
    </row>
    <row r="1076" spans="1:35" x14ac:dyDescent="0.2">
      <c r="A1076" s="27" t="s">
        <v>2495</v>
      </c>
      <c r="B1076" s="27" t="s">
        <v>163</v>
      </c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26"/>
      <c r="AC1076" s="26"/>
      <c r="AD1076" s="26"/>
      <c r="AE1076" s="26">
        <v>2021</v>
      </c>
      <c r="AF1076" s="26">
        <v>2022</v>
      </c>
      <c r="AG1076" s="26">
        <v>2023</v>
      </c>
      <c r="AH1076" s="35">
        <f t="shared" si="16"/>
        <v>3</v>
      </c>
      <c r="AI1076" s="35">
        <v>3</v>
      </c>
    </row>
    <row r="1077" spans="1:35" x14ac:dyDescent="0.2">
      <c r="A1077" s="24" t="s">
        <v>2496</v>
      </c>
      <c r="B1077" s="27" t="s">
        <v>59</v>
      </c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>
        <v>2013</v>
      </c>
      <c r="X1077" s="35">
        <v>2014</v>
      </c>
      <c r="Y1077" s="35"/>
      <c r="Z1077" s="35">
        <v>2016</v>
      </c>
      <c r="AA1077" s="35">
        <v>2017</v>
      </c>
      <c r="AB1077" s="26">
        <v>2018</v>
      </c>
      <c r="AC1077" s="26">
        <v>2019</v>
      </c>
      <c r="AD1077" s="26">
        <v>2020</v>
      </c>
      <c r="AE1077" s="26">
        <v>2021</v>
      </c>
      <c r="AF1077" s="26">
        <v>2022</v>
      </c>
      <c r="AG1077" s="26">
        <v>2023</v>
      </c>
      <c r="AH1077" s="35">
        <f t="shared" si="16"/>
        <v>10</v>
      </c>
      <c r="AI1077" s="35">
        <v>8</v>
      </c>
    </row>
    <row r="1078" spans="1:35" x14ac:dyDescent="0.2">
      <c r="A1078" s="27" t="s">
        <v>2497</v>
      </c>
      <c r="B1078" s="27" t="s">
        <v>135</v>
      </c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26"/>
      <c r="AC1078" s="26"/>
      <c r="AD1078" s="26"/>
      <c r="AE1078" s="26"/>
      <c r="AF1078" s="26">
        <v>2022</v>
      </c>
      <c r="AG1078" s="26">
        <v>2023</v>
      </c>
      <c r="AH1078" s="35">
        <f t="shared" si="16"/>
        <v>2</v>
      </c>
      <c r="AI1078" s="35">
        <v>2</v>
      </c>
    </row>
    <row r="1079" spans="1:35" x14ac:dyDescent="0.2">
      <c r="A1079" s="27" t="s">
        <v>2498</v>
      </c>
      <c r="B1079" s="24" t="s">
        <v>253</v>
      </c>
      <c r="C1079" s="35"/>
      <c r="D1079" s="35"/>
      <c r="E1079" s="35"/>
      <c r="F1079" s="35">
        <v>1996</v>
      </c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26"/>
      <c r="AC1079" s="26"/>
      <c r="AD1079" s="26"/>
      <c r="AE1079" s="26"/>
      <c r="AF1079" s="26"/>
      <c r="AG1079" s="26"/>
      <c r="AH1079" s="35">
        <f t="shared" si="16"/>
        <v>1</v>
      </c>
      <c r="AI1079" s="35">
        <v>0</v>
      </c>
    </row>
    <row r="1080" spans="1:35" x14ac:dyDescent="0.2">
      <c r="A1080" s="24" t="s">
        <v>2499</v>
      </c>
      <c r="B1080" s="24" t="s">
        <v>95</v>
      </c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26"/>
      <c r="AC1080" s="26">
        <v>2019</v>
      </c>
      <c r="AD1080" s="26"/>
      <c r="AE1080" s="26"/>
      <c r="AF1080" s="26"/>
      <c r="AG1080" s="26"/>
      <c r="AH1080" s="35">
        <f t="shared" si="16"/>
        <v>1</v>
      </c>
      <c r="AI1080" s="35">
        <v>0</v>
      </c>
    </row>
    <row r="1081" spans="1:35" x14ac:dyDescent="0.2">
      <c r="A1081" s="27" t="s">
        <v>2500</v>
      </c>
      <c r="B1081" s="24" t="s">
        <v>106</v>
      </c>
      <c r="C1081" s="35"/>
      <c r="D1081" s="35">
        <v>1994</v>
      </c>
      <c r="E1081" s="35">
        <v>1995</v>
      </c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26"/>
      <c r="AC1081" s="26"/>
      <c r="AD1081" s="26"/>
      <c r="AE1081" s="26"/>
      <c r="AF1081" s="26"/>
      <c r="AG1081" s="26"/>
      <c r="AH1081" s="35">
        <f t="shared" si="16"/>
        <v>2</v>
      </c>
      <c r="AI1081" s="35">
        <v>0</v>
      </c>
    </row>
    <row r="1082" spans="1:35" x14ac:dyDescent="0.2">
      <c r="A1082" s="21" t="s">
        <v>2501</v>
      </c>
      <c r="B1082" s="37" t="s">
        <v>375</v>
      </c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>
        <v>2015</v>
      </c>
      <c r="Z1082" s="35">
        <v>2016</v>
      </c>
      <c r="AA1082" s="35">
        <v>2017</v>
      </c>
      <c r="AB1082" s="26">
        <v>2018</v>
      </c>
      <c r="AC1082" s="26">
        <v>2019</v>
      </c>
      <c r="AD1082" s="26">
        <v>2020</v>
      </c>
      <c r="AE1082" s="26">
        <v>2021</v>
      </c>
      <c r="AF1082" s="26">
        <v>2022</v>
      </c>
      <c r="AG1082" s="26"/>
      <c r="AH1082" s="35">
        <f t="shared" si="16"/>
        <v>8</v>
      </c>
      <c r="AI1082" s="35">
        <v>0</v>
      </c>
    </row>
    <row r="1083" spans="1:35" ht="12.75" customHeight="1" x14ac:dyDescent="0.2">
      <c r="A1083" s="27" t="s">
        <v>2502</v>
      </c>
      <c r="B1083" s="24" t="s">
        <v>138</v>
      </c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>
        <v>2006</v>
      </c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26"/>
      <c r="AC1083" s="26"/>
      <c r="AD1083" s="26"/>
      <c r="AE1083" s="26"/>
      <c r="AF1083" s="26"/>
      <c r="AG1083" s="26"/>
      <c r="AH1083" s="35">
        <f t="shared" si="16"/>
        <v>1</v>
      </c>
      <c r="AI1083" s="35">
        <v>0</v>
      </c>
    </row>
    <row r="1084" spans="1:35" ht="12.75" customHeight="1" x14ac:dyDescent="0.2">
      <c r="A1084" s="27" t="s">
        <v>2503</v>
      </c>
      <c r="B1084" s="24" t="s">
        <v>199</v>
      </c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26"/>
      <c r="AC1084" s="26"/>
      <c r="AD1084" s="26"/>
      <c r="AE1084" s="26"/>
      <c r="AF1084" s="26"/>
      <c r="AG1084" s="26">
        <v>2023</v>
      </c>
      <c r="AH1084" s="35">
        <f t="shared" si="16"/>
        <v>1</v>
      </c>
      <c r="AI1084" s="35">
        <v>1</v>
      </c>
    </row>
    <row r="1085" spans="1:35" x14ac:dyDescent="0.2">
      <c r="A1085" s="27" t="s">
        <v>2504</v>
      </c>
      <c r="B1085" s="27" t="s">
        <v>95</v>
      </c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26"/>
      <c r="AC1085" s="26"/>
      <c r="AD1085" s="26">
        <v>2020</v>
      </c>
      <c r="AE1085" s="26"/>
      <c r="AF1085" s="26">
        <v>2022</v>
      </c>
      <c r="AG1085" s="26"/>
      <c r="AH1085" s="35">
        <f t="shared" si="16"/>
        <v>2</v>
      </c>
      <c r="AI1085" s="35">
        <v>0</v>
      </c>
    </row>
    <row r="1086" spans="1:35" x14ac:dyDescent="0.2">
      <c r="A1086" s="27" t="s">
        <v>2505</v>
      </c>
      <c r="B1086" s="27" t="s">
        <v>82</v>
      </c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26"/>
      <c r="AC1086" s="26"/>
      <c r="AD1086" s="26"/>
      <c r="AE1086" s="26">
        <v>2021</v>
      </c>
      <c r="AF1086" s="26">
        <v>2022</v>
      </c>
      <c r="AG1086" s="26">
        <v>2023</v>
      </c>
      <c r="AH1086" s="35">
        <f t="shared" si="16"/>
        <v>3</v>
      </c>
      <c r="AI1086" s="35">
        <v>3</v>
      </c>
    </row>
    <row r="1087" spans="1:35" x14ac:dyDescent="0.2">
      <c r="A1087" s="27" t="s">
        <v>2506</v>
      </c>
      <c r="B1087" s="24" t="s">
        <v>59</v>
      </c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26">
        <v>2018</v>
      </c>
      <c r="AC1087" s="26">
        <v>2019</v>
      </c>
      <c r="AD1087" s="26"/>
      <c r="AE1087" s="26"/>
      <c r="AF1087" s="26"/>
      <c r="AG1087" s="26"/>
      <c r="AH1087" s="35">
        <f t="shared" si="16"/>
        <v>2</v>
      </c>
      <c r="AI1087" s="35">
        <v>0</v>
      </c>
    </row>
    <row r="1088" spans="1:35" x14ac:dyDescent="0.2">
      <c r="A1088" s="24" t="s">
        <v>2507</v>
      </c>
      <c r="B1088" s="27" t="s">
        <v>77</v>
      </c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>
        <v>2015</v>
      </c>
      <c r="Z1088" s="35">
        <v>2016</v>
      </c>
      <c r="AA1088" s="35"/>
      <c r="AB1088" s="26"/>
      <c r="AC1088" s="26"/>
      <c r="AD1088" s="26"/>
      <c r="AE1088" s="26"/>
      <c r="AF1088" s="26"/>
      <c r="AG1088" s="26"/>
      <c r="AH1088" s="35">
        <f t="shared" si="16"/>
        <v>2</v>
      </c>
      <c r="AI1088" s="35">
        <v>0</v>
      </c>
    </row>
    <row r="1089" spans="1:35" x14ac:dyDescent="0.2">
      <c r="A1089" s="24" t="s">
        <v>2508</v>
      </c>
      <c r="B1089" s="27" t="s">
        <v>359</v>
      </c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>
        <v>2013</v>
      </c>
      <c r="X1089" s="35"/>
      <c r="Y1089" s="35">
        <v>2015</v>
      </c>
      <c r="Z1089" s="35"/>
      <c r="AA1089" s="35"/>
      <c r="AB1089" s="26"/>
      <c r="AC1089" s="26"/>
      <c r="AD1089" s="26">
        <v>2020</v>
      </c>
      <c r="AE1089" s="26"/>
      <c r="AF1089" s="26"/>
      <c r="AG1089" s="26"/>
      <c r="AH1089" s="35">
        <f t="shared" si="16"/>
        <v>3</v>
      </c>
      <c r="AI1089" s="35">
        <v>0</v>
      </c>
    </row>
    <row r="1090" spans="1:35" x14ac:dyDescent="0.2">
      <c r="A1090" s="24" t="s">
        <v>2509</v>
      </c>
      <c r="B1090" s="27" t="s">
        <v>53</v>
      </c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26"/>
      <c r="AC1090" s="26"/>
      <c r="AD1090" s="26"/>
      <c r="AE1090" s="26"/>
      <c r="AF1090" s="26"/>
      <c r="AG1090" s="26">
        <v>2023</v>
      </c>
      <c r="AH1090" s="35">
        <f t="shared" si="16"/>
        <v>1</v>
      </c>
      <c r="AI1090" s="35">
        <v>1</v>
      </c>
    </row>
    <row r="1091" spans="1:35" x14ac:dyDescent="0.2">
      <c r="A1091" s="27" t="s">
        <v>2510</v>
      </c>
      <c r="B1091" s="27" t="s">
        <v>199</v>
      </c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>
        <v>2016</v>
      </c>
      <c r="AA1091" s="35">
        <v>2017</v>
      </c>
      <c r="AB1091" s="26">
        <v>2018</v>
      </c>
      <c r="AC1091" s="26"/>
      <c r="AD1091" s="26"/>
      <c r="AE1091" s="26"/>
      <c r="AF1091" s="26"/>
      <c r="AG1091" s="26"/>
      <c r="AH1091" s="35">
        <f t="shared" ref="AH1091:AH1154" si="17">COUNT(C1091:AG1091)</f>
        <v>3</v>
      </c>
      <c r="AI1091" s="35">
        <v>0</v>
      </c>
    </row>
    <row r="1092" spans="1:35" x14ac:dyDescent="0.2">
      <c r="A1092" s="27" t="s">
        <v>2511</v>
      </c>
      <c r="B1092" s="27" t="s">
        <v>53</v>
      </c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26"/>
      <c r="AC1092" s="26"/>
      <c r="AD1092" s="26"/>
      <c r="AE1092" s="26"/>
      <c r="AF1092" s="26"/>
      <c r="AG1092" s="26">
        <v>2023</v>
      </c>
      <c r="AH1092" s="35">
        <f t="shared" si="17"/>
        <v>1</v>
      </c>
      <c r="AI1092" s="35">
        <v>1</v>
      </c>
    </row>
    <row r="1093" spans="1:35" x14ac:dyDescent="0.2">
      <c r="A1093" s="27" t="s">
        <v>2512</v>
      </c>
      <c r="B1093" s="27" t="s">
        <v>84</v>
      </c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26"/>
      <c r="AC1093" s="26"/>
      <c r="AD1093" s="26"/>
      <c r="AE1093" s="26">
        <v>2021</v>
      </c>
      <c r="AF1093" s="26">
        <v>2022</v>
      </c>
      <c r="AG1093" s="26">
        <v>2023</v>
      </c>
      <c r="AH1093" s="35">
        <f t="shared" si="17"/>
        <v>3</v>
      </c>
      <c r="AI1093" s="35">
        <v>3</v>
      </c>
    </row>
    <row r="1094" spans="1:35" x14ac:dyDescent="0.2">
      <c r="A1094" s="27" t="s">
        <v>2513</v>
      </c>
      <c r="B1094" s="27" t="s">
        <v>106</v>
      </c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>
        <v>2017</v>
      </c>
      <c r="AB1094" s="26"/>
      <c r="AC1094" s="26">
        <v>2019</v>
      </c>
      <c r="AD1094" s="26"/>
      <c r="AE1094" s="26"/>
      <c r="AF1094" s="26"/>
      <c r="AG1094" s="26"/>
      <c r="AH1094" s="35">
        <f t="shared" si="17"/>
        <v>2</v>
      </c>
      <c r="AI1094" s="35">
        <v>0</v>
      </c>
    </row>
    <row r="1095" spans="1:35" x14ac:dyDescent="0.2">
      <c r="A1095" s="24" t="s">
        <v>2514</v>
      </c>
      <c r="B1095" s="27" t="s">
        <v>199</v>
      </c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>
        <v>2014</v>
      </c>
      <c r="Y1095" s="35"/>
      <c r="Z1095" s="35"/>
      <c r="AA1095" s="35">
        <v>2017</v>
      </c>
      <c r="AB1095" s="26"/>
      <c r="AC1095" s="26"/>
      <c r="AD1095" s="26"/>
      <c r="AE1095" s="26"/>
      <c r="AF1095" s="26"/>
      <c r="AG1095" s="26"/>
      <c r="AH1095" s="35">
        <f t="shared" si="17"/>
        <v>2</v>
      </c>
      <c r="AI1095" s="35">
        <v>0</v>
      </c>
    </row>
    <row r="1096" spans="1:35" x14ac:dyDescent="0.2">
      <c r="A1096" s="27" t="s">
        <v>2514</v>
      </c>
      <c r="B1096" s="27" t="s">
        <v>375</v>
      </c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26"/>
      <c r="AC1096" s="26"/>
      <c r="AD1096" s="26"/>
      <c r="AE1096" s="31">
        <v>2021</v>
      </c>
      <c r="AF1096" s="26">
        <v>2022</v>
      </c>
      <c r="AG1096" s="31">
        <v>2023</v>
      </c>
      <c r="AH1096" s="35">
        <f t="shared" si="17"/>
        <v>3</v>
      </c>
      <c r="AI1096" s="35">
        <v>3</v>
      </c>
    </row>
    <row r="1097" spans="1:35" x14ac:dyDescent="0.2">
      <c r="A1097" s="27" t="s">
        <v>2515</v>
      </c>
      <c r="B1097" s="24" t="s">
        <v>84</v>
      </c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>
        <v>2017</v>
      </c>
      <c r="AB1097" s="26">
        <v>2018</v>
      </c>
      <c r="AC1097" s="26">
        <v>2019</v>
      </c>
      <c r="AD1097" s="26">
        <v>2020</v>
      </c>
      <c r="AE1097" s="26"/>
      <c r="AF1097" s="26"/>
      <c r="AG1097" s="26"/>
      <c r="AH1097" s="35">
        <f t="shared" si="17"/>
        <v>4</v>
      </c>
      <c r="AI1097" s="35">
        <v>0</v>
      </c>
    </row>
    <row r="1098" spans="1:35" x14ac:dyDescent="0.2">
      <c r="A1098" s="24" t="s">
        <v>2516</v>
      </c>
      <c r="B1098" s="24" t="s">
        <v>84</v>
      </c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>
        <v>2008</v>
      </c>
      <c r="S1098" s="35"/>
      <c r="T1098" s="35">
        <v>2010</v>
      </c>
      <c r="U1098" s="35">
        <v>2011</v>
      </c>
      <c r="V1098" s="35">
        <v>2012</v>
      </c>
      <c r="W1098" s="35">
        <v>2013</v>
      </c>
      <c r="X1098" s="35"/>
      <c r="Y1098" s="35"/>
      <c r="Z1098" s="35"/>
      <c r="AA1098" s="35"/>
      <c r="AB1098" s="26"/>
      <c r="AC1098" s="26"/>
      <c r="AD1098" s="26"/>
      <c r="AE1098" s="26"/>
      <c r="AF1098" s="26"/>
      <c r="AG1098" s="26"/>
      <c r="AH1098" s="35">
        <f t="shared" si="17"/>
        <v>5</v>
      </c>
      <c r="AI1098" s="35">
        <v>0</v>
      </c>
    </row>
    <row r="1099" spans="1:35" x14ac:dyDescent="0.2">
      <c r="A1099" s="27" t="s">
        <v>2517</v>
      </c>
      <c r="B1099" s="24" t="s">
        <v>288</v>
      </c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>
        <v>2005</v>
      </c>
      <c r="P1099" s="35">
        <v>2006</v>
      </c>
      <c r="Q1099" s="35">
        <v>2007</v>
      </c>
      <c r="R1099" s="35">
        <v>2008</v>
      </c>
      <c r="S1099" s="35">
        <v>2009</v>
      </c>
      <c r="T1099" s="35">
        <v>2010</v>
      </c>
      <c r="U1099" s="35">
        <v>2011</v>
      </c>
      <c r="V1099" s="35">
        <v>2012</v>
      </c>
      <c r="W1099" s="35">
        <v>2013</v>
      </c>
      <c r="X1099" s="35">
        <v>2014</v>
      </c>
      <c r="Y1099" s="35">
        <v>2015</v>
      </c>
      <c r="Z1099" s="35">
        <v>2016</v>
      </c>
      <c r="AA1099" s="35">
        <v>2017</v>
      </c>
      <c r="AB1099" s="26">
        <v>2018</v>
      </c>
      <c r="AC1099" s="26">
        <v>2019</v>
      </c>
      <c r="AD1099" s="26">
        <v>2020</v>
      </c>
      <c r="AE1099" s="26">
        <v>2021</v>
      </c>
      <c r="AF1099" s="26">
        <v>2022</v>
      </c>
      <c r="AG1099" s="26"/>
      <c r="AH1099" s="35">
        <f t="shared" si="17"/>
        <v>18</v>
      </c>
      <c r="AI1099" s="35">
        <v>0</v>
      </c>
    </row>
    <row r="1100" spans="1:35" x14ac:dyDescent="0.2">
      <c r="A1100" s="24" t="s">
        <v>2517</v>
      </c>
      <c r="B1100" s="24" t="s">
        <v>95</v>
      </c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26">
        <v>2018</v>
      </c>
      <c r="AC1100" s="26"/>
      <c r="AD1100" s="26"/>
      <c r="AE1100" s="26"/>
      <c r="AF1100" s="26"/>
      <c r="AG1100" s="26"/>
      <c r="AH1100" s="35">
        <f t="shared" si="17"/>
        <v>1</v>
      </c>
      <c r="AI1100" s="35">
        <v>0</v>
      </c>
    </row>
    <row r="1101" spans="1:35" x14ac:dyDescent="0.2">
      <c r="A1101" s="24" t="s">
        <v>2518</v>
      </c>
      <c r="B1101" s="24" t="s">
        <v>95</v>
      </c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26"/>
      <c r="AC1101" s="26"/>
      <c r="AD1101" s="26"/>
      <c r="AE1101" s="26"/>
      <c r="AF1101" s="26"/>
      <c r="AG1101" s="26">
        <v>2023</v>
      </c>
      <c r="AH1101" s="35">
        <f t="shared" si="17"/>
        <v>1</v>
      </c>
      <c r="AI1101" s="35">
        <v>1</v>
      </c>
    </row>
    <row r="1102" spans="1:35" x14ac:dyDescent="0.2">
      <c r="A1102" s="27" t="s">
        <v>2519</v>
      </c>
      <c r="B1102" s="27" t="s">
        <v>95</v>
      </c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26"/>
      <c r="AC1102" s="26"/>
      <c r="AD1102" s="26"/>
      <c r="AE1102" s="26">
        <v>2021</v>
      </c>
      <c r="AF1102" s="26">
        <v>2022</v>
      </c>
      <c r="AG1102" s="26"/>
      <c r="AH1102" s="35">
        <f t="shared" si="17"/>
        <v>2</v>
      </c>
      <c r="AI1102" s="35">
        <v>0</v>
      </c>
    </row>
    <row r="1103" spans="1:35" x14ac:dyDescent="0.2">
      <c r="A1103" s="27" t="s">
        <v>2520</v>
      </c>
      <c r="B1103" s="27" t="s">
        <v>77</v>
      </c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>
        <v>2012</v>
      </c>
      <c r="W1103" s="35">
        <v>2013</v>
      </c>
      <c r="X1103" s="35">
        <v>2014</v>
      </c>
      <c r="Y1103" s="35">
        <v>2015</v>
      </c>
      <c r="Z1103" s="35"/>
      <c r="AA1103" s="35"/>
      <c r="AB1103" s="26"/>
      <c r="AC1103" s="26"/>
      <c r="AD1103" s="26"/>
      <c r="AE1103" s="26"/>
      <c r="AF1103" s="26"/>
      <c r="AG1103" s="26"/>
      <c r="AH1103" s="35">
        <f t="shared" si="17"/>
        <v>4</v>
      </c>
      <c r="AI1103" s="35">
        <v>0</v>
      </c>
    </row>
    <row r="1104" spans="1:35" x14ac:dyDescent="0.2">
      <c r="A1104" s="27" t="s">
        <v>2521</v>
      </c>
      <c r="B1104" s="27" t="s">
        <v>188</v>
      </c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>
        <v>2016</v>
      </c>
      <c r="AA1104" s="35"/>
      <c r="AB1104" s="26"/>
      <c r="AC1104" s="26"/>
      <c r="AD1104" s="26"/>
      <c r="AE1104" s="26"/>
      <c r="AF1104" s="26"/>
      <c r="AG1104" s="26"/>
      <c r="AH1104" s="35">
        <f t="shared" si="17"/>
        <v>1</v>
      </c>
      <c r="AI1104" s="35">
        <v>0</v>
      </c>
    </row>
    <row r="1105" spans="1:35" x14ac:dyDescent="0.2">
      <c r="A1105" s="24" t="s">
        <v>2522</v>
      </c>
      <c r="B1105" s="27" t="s">
        <v>72</v>
      </c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26"/>
      <c r="AC1105" s="26">
        <v>2019</v>
      </c>
      <c r="AD1105" s="26">
        <v>2020</v>
      </c>
      <c r="AE1105" s="26">
        <v>2021</v>
      </c>
      <c r="AF1105" s="26"/>
      <c r="AG1105" s="26"/>
      <c r="AH1105" s="35">
        <f t="shared" si="17"/>
        <v>3</v>
      </c>
      <c r="AI1105" s="35">
        <v>0</v>
      </c>
    </row>
    <row r="1106" spans="1:35" x14ac:dyDescent="0.2">
      <c r="A1106" s="24" t="s">
        <v>2523</v>
      </c>
      <c r="B1106" s="27" t="s">
        <v>82</v>
      </c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26"/>
      <c r="AC1106" s="26"/>
      <c r="AD1106" s="26"/>
      <c r="AE1106" s="31">
        <v>2021</v>
      </c>
      <c r="AF1106" s="31"/>
      <c r="AG1106" s="31"/>
      <c r="AH1106" s="35">
        <f t="shared" si="17"/>
        <v>1</v>
      </c>
      <c r="AI1106" s="35">
        <v>0</v>
      </c>
    </row>
    <row r="1107" spans="1:35" x14ac:dyDescent="0.2">
      <c r="A1107" s="37" t="s">
        <v>2524</v>
      </c>
      <c r="B1107" s="24" t="s">
        <v>97</v>
      </c>
      <c r="C1107" s="35"/>
      <c r="D1107" s="35"/>
      <c r="E1107" s="35"/>
      <c r="F1107" s="35"/>
      <c r="G1107" s="35"/>
      <c r="H1107" s="35"/>
      <c r="I1107" s="35">
        <v>1999</v>
      </c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26"/>
      <c r="AC1107" s="26"/>
      <c r="AD1107" s="26"/>
      <c r="AE1107" s="26"/>
      <c r="AF1107" s="26"/>
      <c r="AG1107" s="26"/>
      <c r="AH1107" s="35">
        <f t="shared" si="17"/>
        <v>1</v>
      </c>
      <c r="AI1107" s="35">
        <v>0</v>
      </c>
    </row>
    <row r="1108" spans="1:35" x14ac:dyDescent="0.2">
      <c r="A1108" s="37" t="s">
        <v>2525</v>
      </c>
      <c r="B1108" s="24" t="s">
        <v>106</v>
      </c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>
        <v>2008</v>
      </c>
      <c r="S1108" s="35">
        <v>2009</v>
      </c>
      <c r="T1108" s="35">
        <v>2010</v>
      </c>
      <c r="U1108" s="35">
        <v>2011</v>
      </c>
      <c r="V1108" s="35">
        <v>2012</v>
      </c>
      <c r="W1108" s="35">
        <v>2013</v>
      </c>
      <c r="X1108" s="35">
        <v>2014</v>
      </c>
      <c r="Y1108" s="35">
        <v>2015</v>
      </c>
      <c r="Z1108" s="35">
        <v>2016</v>
      </c>
      <c r="AA1108" s="35">
        <v>2017</v>
      </c>
      <c r="AB1108" s="31">
        <v>2018</v>
      </c>
      <c r="AC1108" s="26">
        <v>2019</v>
      </c>
      <c r="AD1108" s="26">
        <v>2020</v>
      </c>
      <c r="AE1108" s="26">
        <v>2021</v>
      </c>
      <c r="AF1108" s="31">
        <v>2022</v>
      </c>
      <c r="AG1108" s="26">
        <v>2023</v>
      </c>
      <c r="AH1108" s="35">
        <f t="shared" si="17"/>
        <v>16</v>
      </c>
      <c r="AI1108" s="35">
        <v>16</v>
      </c>
    </row>
    <row r="1109" spans="1:35" x14ac:dyDescent="0.2">
      <c r="A1109" s="27" t="s">
        <v>2526</v>
      </c>
      <c r="B1109" s="24" t="s">
        <v>199</v>
      </c>
      <c r="C1109" s="35"/>
      <c r="D1109" s="35"/>
      <c r="E1109" s="35"/>
      <c r="F1109" s="35"/>
      <c r="G1109" s="35">
        <v>1997</v>
      </c>
      <c r="H1109" s="35">
        <v>1998</v>
      </c>
      <c r="I1109" s="35">
        <v>1999</v>
      </c>
      <c r="J1109" s="35"/>
      <c r="K1109" s="35"/>
      <c r="L1109" s="35"/>
      <c r="M1109" s="35"/>
      <c r="N1109" s="35"/>
      <c r="O1109" s="35"/>
      <c r="P1109" s="35"/>
      <c r="Q1109" s="35">
        <v>2007</v>
      </c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26"/>
      <c r="AC1109" s="26"/>
      <c r="AD1109" s="26"/>
      <c r="AE1109" s="26"/>
      <c r="AF1109" s="26"/>
      <c r="AG1109" s="26"/>
      <c r="AH1109" s="35">
        <f t="shared" si="17"/>
        <v>4</v>
      </c>
      <c r="AI1109" s="35">
        <v>0</v>
      </c>
    </row>
    <row r="1110" spans="1:35" x14ac:dyDescent="0.2">
      <c r="A1110" s="24" t="s">
        <v>2527</v>
      </c>
      <c r="B1110" s="24" t="s">
        <v>75</v>
      </c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>
        <v>2009</v>
      </c>
      <c r="T1110" s="35"/>
      <c r="U1110" s="35"/>
      <c r="V1110" s="35"/>
      <c r="W1110" s="35"/>
      <c r="X1110" s="35"/>
      <c r="Y1110" s="35"/>
      <c r="Z1110" s="35"/>
      <c r="AA1110" s="35"/>
      <c r="AB1110" s="26"/>
      <c r="AC1110" s="26"/>
      <c r="AD1110" s="26"/>
      <c r="AE1110" s="26"/>
      <c r="AF1110" s="26"/>
      <c r="AG1110" s="26"/>
      <c r="AH1110" s="35">
        <f t="shared" si="17"/>
        <v>1</v>
      </c>
      <c r="AI1110" s="35">
        <v>0</v>
      </c>
    </row>
    <row r="1111" spans="1:35" x14ac:dyDescent="0.2">
      <c r="A1111" s="24" t="s">
        <v>2528</v>
      </c>
      <c r="B1111" s="24" t="s">
        <v>199</v>
      </c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>
        <v>2003</v>
      </c>
      <c r="N1111" s="35">
        <v>2004</v>
      </c>
      <c r="O1111" s="35">
        <v>2005</v>
      </c>
      <c r="P1111" s="35">
        <v>2006</v>
      </c>
      <c r="Q1111" s="35"/>
      <c r="R1111" s="35">
        <v>2008</v>
      </c>
      <c r="S1111" s="35">
        <v>2009</v>
      </c>
      <c r="T1111" s="35">
        <v>2010</v>
      </c>
      <c r="U1111" s="35"/>
      <c r="V1111" s="35"/>
      <c r="W1111" s="35"/>
      <c r="X1111" s="35"/>
      <c r="Y1111" s="35"/>
      <c r="Z1111" s="35"/>
      <c r="AA1111" s="35"/>
      <c r="AB1111" s="26"/>
      <c r="AC1111" s="26">
        <v>2019</v>
      </c>
      <c r="AD1111" s="26">
        <v>2020</v>
      </c>
      <c r="AE1111" s="26"/>
      <c r="AF1111" s="26"/>
      <c r="AG1111" s="26">
        <v>2023</v>
      </c>
      <c r="AH1111" s="35">
        <f t="shared" si="17"/>
        <v>10</v>
      </c>
      <c r="AI1111" s="35">
        <v>1</v>
      </c>
    </row>
    <row r="1112" spans="1:35" x14ac:dyDescent="0.2">
      <c r="A1112" s="24" t="s">
        <v>2529</v>
      </c>
      <c r="B1112" s="24" t="s">
        <v>53</v>
      </c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>
        <v>2015</v>
      </c>
      <c r="Z1112" s="35"/>
      <c r="AA1112" s="35">
        <v>2017</v>
      </c>
      <c r="AB1112" s="26"/>
      <c r="AC1112" s="26">
        <v>2019</v>
      </c>
      <c r="AD1112" s="26"/>
      <c r="AE1112" s="26"/>
      <c r="AF1112" s="26">
        <v>2022</v>
      </c>
      <c r="AG1112" s="26">
        <v>2023</v>
      </c>
      <c r="AH1112" s="35">
        <f t="shared" si="17"/>
        <v>5</v>
      </c>
      <c r="AI1112" s="35">
        <v>2</v>
      </c>
    </row>
    <row r="1113" spans="1:35" x14ac:dyDescent="0.2">
      <c r="A1113" s="24" t="s">
        <v>2530</v>
      </c>
      <c r="B1113" s="24" t="s">
        <v>117</v>
      </c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>
        <v>2007</v>
      </c>
      <c r="R1113" s="35">
        <v>2008</v>
      </c>
      <c r="S1113" s="35">
        <v>2009</v>
      </c>
      <c r="T1113" s="35">
        <v>2010</v>
      </c>
      <c r="U1113" s="35">
        <v>2011</v>
      </c>
      <c r="V1113" s="35">
        <v>2012</v>
      </c>
      <c r="W1113" s="35"/>
      <c r="X1113" s="35"/>
      <c r="Y1113" s="35"/>
      <c r="Z1113" s="35"/>
      <c r="AA1113" s="35"/>
      <c r="AB1113" s="26"/>
      <c r="AC1113" s="26"/>
      <c r="AD1113" s="26"/>
      <c r="AE1113" s="26"/>
      <c r="AF1113" s="26"/>
      <c r="AG1113" s="26"/>
      <c r="AH1113" s="35">
        <f t="shared" si="17"/>
        <v>6</v>
      </c>
      <c r="AI1113" s="35">
        <v>0</v>
      </c>
    </row>
    <row r="1114" spans="1:35" x14ac:dyDescent="0.2">
      <c r="A1114" s="27" t="s">
        <v>2531</v>
      </c>
      <c r="B1114" s="24" t="s">
        <v>199</v>
      </c>
      <c r="C1114" s="35"/>
      <c r="D1114" s="35"/>
      <c r="E1114" s="35">
        <v>1995</v>
      </c>
      <c r="F1114" s="35"/>
      <c r="G1114" s="35"/>
      <c r="H1114" s="35">
        <v>1998</v>
      </c>
      <c r="I1114" s="35">
        <v>1999</v>
      </c>
      <c r="J1114" s="35">
        <v>2000</v>
      </c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26"/>
      <c r="AC1114" s="26"/>
      <c r="AD1114" s="26"/>
      <c r="AE1114" s="26"/>
      <c r="AF1114" s="26"/>
      <c r="AG1114" s="26"/>
      <c r="AH1114" s="35">
        <f t="shared" si="17"/>
        <v>4</v>
      </c>
      <c r="AI1114" s="35">
        <v>0</v>
      </c>
    </row>
    <row r="1115" spans="1:35" x14ac:dyDescent="0.2">
      <c r="A1115" s="27" t="s">
        <v>2532</v>
      </c>
      <c r="B1115" s="27" t="s">
        <v>108</v>
      </c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26"/>
      <c r="AC1115" s="26"/>
      <c r="AD1115" s="26"/>
      <c r="AE1115" s="26"/>
      <c r="AF1115" s="26">
        <v>2022</v>
      </c>
      <c r="AG1115" s="26"/>
      <c r="AH1115" s="35">
        <f t="shared" si="17"/>
        <v>1</v>
      </c>
      <c r="AI1115" s="35">
        <v>0</v>
      </c>
    </row>
    <row r="1116" spans="1:35" x14ac:dyDescent="0.2">
      <c r="A1116" s="27" t="s">
        <v>2533</v>
      </c>
      <c r="B1116" s="27" t="s">
        <v>163</v>
      </c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>
        <v>2012</v>
      </c>
      <c r="W1116" s="35"/>
      <c r="X1116" s="35"/>
      <c r="Y1116" s="35"/>
      <c r="Z1116" s="35"/>
      <c r="AA1116" s="35"/>
      <c r="AB1116" s="26"/>
      <c r="AC1116" s="26"/>
      <c r="AD1116" s="26"/>
      <c r="AE1116" s="31">
        <v>2021</v>
      </c>
      <c r="AF1116" s="26">
        <v>2022</v>
      </c>
      <c r="AG1116" s="31">
        <v>2023</v>
      </c>
      <c r="AH1116" s="35">
        <f t="shared" si="17"/>
        <v>4</v>
      </c>
      <c r="AI1116" s="35">
        <v>3</v>
      </c>
    </row>
    <row r="1117" spans="1:35" x14ac:dyDescent="0.2">
      <c r="A1117" s="24" t="s">
        <v>2534</v>
      </c>
      <c r="B1117" s="24" t="s">
        <v>86</v>
      </c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>
        <v>2004</v>
      </c>
      <c r="O1117" s="35">
        <v>2005</v>
      </c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26"/>
      <c r="AC1117" s="26"/>
      <c r="AD1117" s="26"/>
      <c r="AE1117" s="26"/>
      <c r="AF1117" s="26"/>
      <c r="AG1117" s="26"/>
      <c r="AH1117" s="35">
        <f t="shared" si="17"/>
        <v>2</v>
      </c>
      <c r="AI1117" s="35">
        <v>0</v>
      </c>
    </row>
    <row r="1118" spans="1:35" x14ac:dyDescent="0.2">
      <c r="A1118" s="24" t="s">
        <v>2535</v>
      </c>
      <c r="B1118" s="24" t="s">
        <v>72</v>
      </c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26">
        <v>2018</v>
      </c>
      <c r="AC1118" s="26"/>
      <c r="AD1118" s="26"/>
      <c r="AE1118" s="26"/>
      <c r="AF1118" s="26"/>
      <c r="AG1118" s="26"/>
      <c r="AH1118" s="35">
        <f t="shared" si="17"/>
        <v>1</v>
      </c>
      <c r="AI1118" s="35">
        <v>0</v>
      </c>
    </row>
    <row r="1119" spans="1:35" x14ac:dyDescent="0.2">
      <c r="A1119" s="24" t="s">
        <v>2536</v>
      </c>
      <c r="B1119" s="27" t="s">
        <v>106</v>
      </c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>
        <v>2010</v>
      </c>
      <c r="U1119" s="35">
        <v>2011</v>
      </c>
      <c r="V1119" s="35"/>
      <c r="W1119" s="35"/>
      <c r="X1119" s="35">
        <v>2014</v>
      </c>
      <c r="Y1119" s="35"/>
      <c r="Z1119" s="35">
        <v>2016</v>
      </c>
      <c r="AA1119" s="35">
        <v>2017</v>
      </c>
      <c r="AB1119" s="26">
        <v>2018</v>
      </c>
      <c r="AC1119" s="26">
        <v>2019</v>
      </c>
      <c r="AD1119" s="26">
        <v>2020</v>
      </c>
      <c r="AE1119" s="26"/>
      <c r="AF1119" s="26"/>
      <c r="AG1119" s="26">
        <v>2023</v>
      </c>
      <c r="AH1119" s="35">
        <f t="shared" si="17"/>
        <v>9</v>
      </c>
      <c r="AI1119" s="35">
        <v>1</v>
      </c>
    </row>
    <row r="1120" spans="1:35" x14ac:dyDescent="0.2">
      <c r="A1120" s="24" t="s">
        <v>2537</v>
      </c>
      <c r="B1120" s="24" t="s">
        <v>188</v>
      </c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>
        <v>2006</v>
      </c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26"/>
      <c r="AC1120" s="26"/>
      <c r="AD1120" s="26"/>
      <c r="AE1120" s="26"/>
      <c r="AF1120" s="26"/>
      <c r="AG1120" s="26">
        <v>2023</v>
      </c>
      <c r="AH1120" s="35">
        <f t="shared" si="17"/>
        <v>2</v>
      </c>
      <c r="AI1120" s="35">
        <v>1</v>
      </c>
    </row>
    <row r="1121" spans="1:35" x14ac:dyDescent="0.2">
      <c r="A1121" s="24" t="s">
        <v>2538</v>
      </c>
      <c r="B1121" s="27" t="s">
        <v>188</v>
      </c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>
        <v>2014</v>
      </c>
      <c r="Y1121" s="35"/>
      <c r="Z1121" s="35"/>
      <c r="AA1121" s="35"/>
      <c r="AB1121" s="26"/>
      <c r="AC1121" s="26"/>
      <c r="AD1121" s="26"/>
      <c r="AE1121" s="26"/>
      <c r="AF1121" s="26"/>
      <c r="AG1121" s="26"/>
      <c r="AH1121" s="35">
        <f t="shared" si="17"/>
        <v>1</v>
      </c>
      <c r="AI1121" s="35">
        <v>0</v>
      </c>
    </row>
    <row r="1122" spans="1:35" x14ac:dyDescent="0.2">
      <c r="A1122" s="24" t="s">
        <v>2539</v>
      </c>
      <c r="B1122" s="27" t="s">
        <v>95</v>
      </c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>
        <v>2013</v>
      </c>
      <c r="X1122" s="35"/>
      <c r="Y1122" s="35">
        <v>2015</v>
      </c>
      <c r="Z1122" s="35">
        <v>2016</v>
      </c>
      <c r="AA1122" s="35">
        <v>2017</v>
      </c>
      <c r="AB1122" s="26">
        <v>2018</v>
      </c>
      <c r="AC1122" s="26">
        <v>2019</v>
      </c>
      <c r="AD1122" s="26">
        <v>2020</v>
      </c>
      <c r="AE1122" s="26">
        <v>2021</v>
      </c>
      <c r="AF1122" s="26">
        <v>2022</v>
      </c>
      <c r="AG1122" s="26">
        <v>2023</v>
      </c>
      <c r="AH1122" s="35">
        <f t="shared" si="17"/>
        <v>10</v>
      </c>
      <c r="AI1122" s="35">
        <v>9</v>
      </c>
    </row>
    <row r="1123" spans="1:35" x14ac:dyDescent="0.2">
      <c r="A1123" s="24" t="s">
        <v>2540</v>
      </c>
      <c r="B1123" s="24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>
        <v>2011</v>
      </c>
      <c r="V1123" s="35"/>
      <c r="W1123" s="35"/>
      <c r="X1123" s="35"/>
      <c r="Y1123" s="35"/>
      <c r="Z1123" s="35"/>
      <c r="AA1123" s="35"/>
      <c r="AB1123" s="26"/>
      <c r="AC1123" s="26"/>
      <c r="AD1123" s="26"/>
      <c r="AE1123" s="26"/>
      <c r="AF1123" s="26"/>
      <c r="AG1123" s="26"/>
      <c r="AH1123" s="35">
        <f t="shared" si="17"/>
        <v>1</v>
      </c>
      <c r="AI1123" s="35">
        <v>0</v>
      </c>
    </row>
    <row r="1124" spans="1:35" x14ac:dyDescent="0.2">
      <c r="A1124" s="24" t="s">
        <v>2541</v>
      </c>
      <c r="B1124" s="27" t="s">
        <v>84</v>
      </c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26"/>
      <c r="AC1124" s="26"/>
      <c r="AD1124" s="26"/>
      <c r="AE1124" s="26"/>
      <c r="AF1124" s="26"/>
      <c r="AG1124" s="26">
        <v>2023</v>
      </c>
      <c r="AH1124" s="35">
        <f t="shared" si="17"/>
        <v>1</v>
      </c>
      <c r="AI1124" s="35">
        <v>1</v>
      </c>
    </row>
    <row r="1125" spans="1:35" x14ac:dyDescent="0.2">
      <c r="A1125" s="27" t="s">
        <v>2542</v>
      </c>
      <c r="B1125" s="27" t="s">
        <v>104</v>
      </c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26"/>
      <c r="AC1125" s="26"/>
      <c r="AD1125" s="26"/>
      <c r="AE1125" s="26"/>
      <c r="AF1125" s="26">
        <v>2022</v>
      </c>
      <c r="AG1125" s="31">
        <v>2023</v>
      </c>
      <c r="AH1125" s="35">
        <f t="shared" si="17"/>
        <v>2</v>
      </c>
      <c r="AI1125" s="35">
        <v>2</v>
      </c>
    </row>
    <row r="1126" spans="1:35" x14ac:dyDescent="0.2">
      <c r="A1126" s="27" t="s">
        <v>2543</v>
      </c>
      <c r="B1126" s="27" t="s">
        <v>84</v>
      </c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>
        <v>2015</v>
      </c>
      <c r="Z1126" s="35">
        <v>2016</v>
      </c>
      <c r="AA1126" s="35">
        <v>2017</v>
      </c>
      <c r="AB1126" s="26">
        <v>2018</v>
      </c>
      <c r="AC1126" s="26">
        <v>2019</v>
      </c>
      <c r="AD1126" s="31">
        <v>2020</v>
      </c>
      <c r="AE1126" s="31">
        <v>2021</v>
      </c>
      <c r="AF1126" s="26">
        <v>2022</v>
      </c>
      <c r="AG1126" s="26">
        <v>2023</v>
      </c>
      <c r="AH1126" s="35">
        <f t="shared" si="17"/>
        <v>9</v>
      </c>
      <c r="AI1126" s="35">
        <v>9</v>
      </c>
    </row>
    <row r="1127" spans="1:35" x14ac:dyDescent="0.2">
      <c r="A1127" s="27" t="s">
        <v>2544</v>
      </c>
      <c r="B1127" s="24" t="s">
        <v>188</v>
      </c>
      <c r="C1127" s="35">
        <v>1993</v>
      </c>
      <c r="D1127" s="35">
        <v>1994</v>
      </c>
      <c r="E1127" s="35">
        <v>1995</v>
      </c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26"/>
      <c r="AC1127" s="26"/>
      <c r="AD1127" s="26"/>
      <c r="AE1127" s="26"/>
      <c r="AF1127" s="26"/>
      <c r="AG1127" s="26"/>
      <c r="AH1127" s="35">
        <f t="shared" si="17"/>
        <v>3</v>
      </c>
      <c r="AI1127" s="35">
        <v>0</v>
      </c>
    </row>
    <row r="1128" spans="1:35" x14ac:dyDescent="0.2">
      <c r="A1128" s="27" t="s">
        <v>2545</v>
      </c>
      <c r="B1128" s="24" t="s">
        <v>375</v>
      </c>
      <c r="C1128" s="35"/>
      <c r="D1128" s="35"/>
      <c r="E1128" s="35"/>
      <c r="F1128" s="35"/>
      <c r="G1128" s="35"/>
      <c r="H1128" s="35"/>
      <c r="I1128" s="35"/>
      <c r="J1128" s="35"/>
      <c r="K1128" s="35"/>
      <c r="L1128" s="35">
        <v>2002</v>
      </c>
      <c r="M1128" s="35">
        <v>2003</v>
      </c>
      <c r="N1128" s="35">
        <v>2004</v>
      </c>
      <c r="O1128" s="35"/>
      <c r="P1128" s="35"/>
      <c r="Q1128" s="35">
        <v>2007</v>
      </c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26"/>
      <c r="AC1128" s="26"/>
      <c r="AD1128" s="26"/>
      <c r="AE1128" s="26"/>
      <c r="AF1128" s="26"/>
      <c r="AG1128" s="26"/>
      <c r="AH1128" s="35">
        <f t="shared" si="17"/>
        <v>4</v>
      </c>
      <c r="AI1128" s="35">
        <v>0</v>
      </c>
    </row>
    <row r="1129" spans="1:35" x14ac:dyDescent="0.2">
      <c r="A1129" s="24" t="s">
        <v>2546</v>
      </c>
      <c r="B1129" s="24" t="s">
        <v>375</v>
      </c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>
        <v>2004</v>
      </c>
      <c r="O1129" s="35">
        <v>2005</v>
      </c>
      <c r="P1129" s="35"/>
      <c r="Q1129" s="35">
        <v>2007</v>
      </c>
      <c r="R1129" s="35">
        <v>2008</v>
      </c>
      <c r="S1129" s="35">
        <v>2009</v>
      </c>
      <c r="T1129" s="35">
        <v>2010</v>
      </c>
      <c r="U1129" s="35"/>
      <c r="V1129" s="35"/>
      <c r="W1129" s="35"/>
      <c r="X1129" s="35">
        <v>2014</v>
      </c>
      <c r="Y1129" s="35"/>
      <c r="Z1129" s="35">
        <v>2016</v>
      </c>
      <c r="AA1129" s="35">
        <v>2017</v>
      </c>
      <c r="AB1129" s="26">
        <v>2018</v>
      </c>
      <c r="AC1129" s="26">
        <v>2019</v>
      </c>
      <c r="AD1129" s="26">
        <v>2020</v>
      </c>
      <c r="AE1129" s="26">
        <v>2021</v>
      </c>
      <c r="AF1129" s="31">
        <v>2022</v>
      </c>
      <c r="AG1129" s="31">
        <v>2023</v>
      </c>
      <c r="AH1129" s="35">
        <f t="shared" si="17"/>
        <v>15</v>
      </c>
      <c r="AI1129" s="35">
        <v>8</v>
      </c>
    </row>
    <row r="1130" spans="1:35" x14ac:dyDescent="0.2">
      <c r="A1130" s="24" t="s">
        <v>2547</v>
      </c>
      <c r="B1130" s="24" t="s">
        <v>375</v>
      </c>
      <c r="C1130" s="35"/>
      <c r="D1130" s="35"/>
      <c r="E1130" s="35"/>
      <c r="F1130" s="35"/>
      <c r="G1130" s="35"/>
      <c r="H1130" s="35"/>
      <c r="I1130" s="35"/>
      <c r="J1130" s="35">
        <v>2000</v>
      </c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26"/>
      <c r="AC1130" s="26"/>
      <c r="AD1130" s="26"/>
      <c r="AE1130" s="26"/>
      <c r="AF1130" s="26"/>
      <c r="AG1130" s="26"/>
      <c r="AH1130" s="35">
        <f t="shared" si="17"/>
        <v>1</v>
      </c>
      <c r="AI1130" s="35">
        <v>0</v>
      </c>
    </row>
    <row r="1131" spans="1:35" x14ac:dyDescent="0.2">
      <c r="A1131" s="27" t="s">
        <v>2548</v>
      </c>
      <c r="B1131" s="27" t="s">
        <v>211</v>
      </c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26"/>
      <c r="AC1131" s="26"/>
      <c r="AD1131" s="26"/>
      <c r="AE1131" s="26"/>
      <c r="AF1131" s="26">
        <v>2022</v>
      </c>
      <c r="AG1131" s="26">
        <v>2023</v>
      </c>
      <c r="AH1131" s="35">
        <f t="shared" si="17"/>
        <v>2</v>
      </c>
      <c r="AI1131" s="35">
        <v>2</v>
      </c>
    </row>
    <row r="1132" spans="1:35" x14ac:dyDescent="0.2">
      <c r="A1132" s="24" t="s">
        <v>2549</v>
      </c>
      <c r="B1132" s="24" t="s">
        <v>106</v>
      </c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26">
        <v>2018</v>
      </c>
      <c r="AC1132" s="26">
        <v>2019</v>
      </c>
      <c r="AD1132" s="26">
        <v>2020</v>
      </c>
      <c r="AE1132" s="26"/>
      <c r="AF1132" s="26"/>
      <c r="AG1132" s="26"/>
      <c r="AH1132" s="35">
        <f t="shared" si="17"/>
        <v>3</v>
      </c>
      <c r="AI1132" s="35">
        <v>0</v>
      </c>
    </row>
    <row r="1133" spans="1:35" x14ac:dyDescent="0.2">
      <c r="A1133" s="27" t="s">
        <v>2550</v>
      </c>
      <c r="B1133" s="27" t="s">
        <v>84</v>
      </c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26"/>
      <c r="AC1133" s="26"/>
      <c r="AD1133" s="26"/>
      <c r="AE1133" s="26"/>
      <c r="AF1133" s="31">
        <v>2022</v>
      </c>
      <c r="AG1133" s="31">
        <v>2023</v>
      </c>
      <c r="AH1133" s="35">
        <f t="shared" si="17"/>
        <v>2</v>
      </c>
      <c r="AI1133" s="35">
        <v>2</v>
      </c>
    </row>
    <row r="1134" spans="1:35" x14ac:dyDescent="0.2">
      <c r="A1134" s="27" t="s">
        <v>2551</v>
      </c>
      <c r="B1134" s="24" t="s">
        <v>106</v>
      </c>
      <c r="C1134" s="35"/>
      <c r="D1134" s="35"/>
      <c r="E1134" s="35"/>
      <c r="F1134" s="35"/>
      <c r="G1134" s="35"/>
      <c r="H1134" s="35">
        <v>1998</v>
      </c>
      <c r="I1134" s="35">
        <v>1999</v>
      </c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26"/>
      <c r="AC1134" s="26"/>
      <c r="AD1134" s="26"/>
      <c r="AE1134" s="26"/>
      <c r="AF1134" s="26"/>
      <c r="AG1134" s="26"/>
      <c r="AH1134" s="35">
        <f t="shared" si="17"/>
        <v>2</v>
      </c>
      <c r="AI1134" s="35">
        <v>0</v>
      </c>
    </row>
    <row r="1135" spans="1:35" x14ac:dyDescent="0.2">
      <c r="A1135" s="27" t="s">
        <v>2552</v>
      </c>
      <c r="B1135" s="27" t="s">
        <v>375</v>
      </c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26"/>
      <c r="AC1135" s="26"/>
      <c r="AD1135" s="26"/>
      <c r="AE1135" s="26"/>
      <c r="AF1135" s="26">
        <v>2022</v>
      </c>
      <c r="AG1135" s="31">
        <v>2023</v>
      </c>
      <c r="AH1135" s="35">
        <f t="shared" si="17"/>
        <v>2</v>
      </c>
      <c r="AI1135" s="35">
        <v>2</v>
      </c>
    </row>
    <row r="1136" spans="1:35" x14ac:dyDescent="0.2">
      <c r="A1136" s="24" t="s">
        <v>2553</v>
      </c>
      <c r="B1136" s="24" t="s">
        <v>86</v>
      </c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>
        <v>2009</v>
      </c>
      <c r="T1136" s="35">
        <v>2010</v>
      </c>
      <c r="U1136" s="35">
        <v>2011</v>
      </c>
      <c r="V1136" s="35">
        <v>2012</v>
      </c>
      <c r="W1136" s="35">
        <v>2013</v>
      </c>
      <c r="X1136" s="35">
        <v>2014</v>
      </c>
      <c r="Y1136" s="35">
        <v>2015</v>
      </c>
      <c r="Z1136" s="35">
        <v>2016</v>
      </c>
      <c r="AA1136" s="35">
        <v>2017</v>
      </c>
      <c r="AB1136" s="26">
        <v>2018</v>
      </c>
      <c r="AC1136" s="26">
        <v>2019</v>
      </c>
      <c r="AD1136" s="26">
        <v>2020</v>
      </c>
      <c r="AE1136" s="26"/>
      <c r="AF1136" s="26"/>
      <c r="AG1136" s="26"/>
      <c r="AH1136" s="35">
        <f t="shared" si="17"/>
        <v>12</v>
      </c>
      <c r="AI1136" s="35">
        <v>0</v>
      </c>
    </row>
    <row r="1137" spans="1:35" x14ac:dyDescent="0.2">
      <c r="A1137" s="27" t="s">
        <v>2554</v>
      </c>
      <c r="B1137" s="24" t="s">
        <v>135</v>
      </c>
      <c r="C1137" s="35"/>
      <c r="D1137" s="35"/>
      <c r="E1137" s="35"/>
      <c r="F1137" s="35"/>
      <c r="G1137" s="35"/>
      <c r="H1137" s="35">
        <v>1998</v>
      </c>
      <c r="I1137" s="35">
        <v>1999</v>
      </c>
      <c r="J1137" s="35">
        <v>2000</v>
      </c>
      <c r="K1137" s="35">
        <v>2001</v>
      </c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26"/>
      <c r="AC1137" s="26"/>
      <c r="AD1137" s="26"/>
      <c r="AE1137" s="26"/>
      <c r="AF1137" s="26"/>
      <c r="AG1137" s="26">
        <v>2023</v>
      </c>
      <c r="AH1137" s="35">
        <f t="shared" si="17"/>
        <v>5</v>
      </c>
      <c r="AI1137" s="35">
        <v>1</v>
      </c>
    </row>
    <row r="1138" spans="1:35" x14ac:dyDescent="0.2">
      <c r="A1138" s="24" t="s">
        <v>2555</v>
      </c>
      <c r="B1138" s="24" t="s">
        <v>97</v>
      </c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>
        <v>2007</v>
      </c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26"/>
      <c r="AC1138" s="26"/>
      <c r="AD1138" s="26"/>
      <c r="AE1138" s="26"/>
      <c r="AF1138" s="26"/>
      <c r="AG1138" s="26"/>
      <c r="AH1138" s="35">
        <f t="shared" si="17"/>
        <v>1</v>
      </c>
      <c r="AI1138" s="35">
        <v>0</v>
      </c>
    </row>
    <row r="1139" spans="1:35" x14ac:dyDescent="0.2">
      <c r="A1139" s="24" t="s">
        <v>2556</v>
      </c>
      <c r="B1139" s="24" t="s">
        <v>2557</v>
      </c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>
        <v>2004</v>
      </c>
      <c r="O1139" s="35">
        <v>2005</v>
      </c>
      <c r="P1139" s="35">
        <v>2006</v>
      </c>
      <c r="Q1139" s="35"/>
      <c r="R1139" s="35">
        <v>2008</v>
      </c>
      <c r="S1139" s="35"/>
      <c r="T1139" s="35"/>
      <c r="U1139" s="35"/>
      <c r="V1139" s="35"/>
      <c r="W1139" s="35"/>
      <c r="X1139" s="35"/>
      <c r="Y1139" s="35"/>
      <c r="Z1139" s="35"/>
      <c r="AA1139" s="35"/>
      <c r="AB1139" s="26"/>
      <c r="AC1139" s="26"/>
      <c r="AD1139" s="26"/>
      <c r="AE1139" s="26"/>
      <c r="AF1139" s="26"/>
      <c r="AG1139" s="26"/>
      <c r="AH1139" s="35">
        <f t="shared" si="17"/>
        <v>4</v>
      </c>
      <c r="AI1139" s="35">
        <v>0</v>
      </c>
    </row>
    <row r="1140" spans="1:35" x14ac:dyDescent="0.2">
      <c r="A1140" s="24" t="s">
        <v>2558</v>
      </c>
      <c r="B1140" s="24" t="s">
        <v>75</v>
      </c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26"/>
      <c r="AC1140" s="26"/>
      <c r="AD1140" s="26"/>
      <c r="AE1140" s="26"/>
      <c r="AF1140" s="26"/>
      <c r="AG1140" s="26">
        <v>2023</v>
      </c>
      <c r="AH1140" s="35">
        <f t="shared" si="17"/>
        <v>1</v>
      </c>
      <c r="AI1140" s="35">
        <v>1</v>
      </c>
    </row>
    <row r="1141" spans="1:35" x14ac:dyDescent="0.2">
      <c r="A1141" s="24" t="s">
        <v>2559</v>
      </c>
      <c r="B1141" s="24" t="s">
        <v>211</v>
      </c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>
        <v>2004</v>
      </c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26"/>
      <c r="AC1141" s="26"/>
      <c r="AD1141" s="26"/>
      <c r="AE1141" s="26"/>
      <c r="AF1141" s="26"/>
      <c r="AG1141" s="26"/>
      <c r="AH1141" s="35">
        <f t="shared" si="17"/>
        <v>1</v>
      </c>
      <c r="AI1141" s="35">
        <v>0</v>
      </c>
    </row>
    <row r="1142" spans="1:35" x14ac:dyDescent="0.2">
      <c r="A1142" s="27" t="s">
        <v>2560</v>
      </c>
      <c r="B1142" s="24" t="s">
        <v>188</v>
      </c>
      <c r="C1142" s="35"/>
      <c r="D1142" s="35"/>
      <c r="E1142" s="35"/>
      <c r="F1142" s="35"/>
      <c r="G1142" s="35">
        <v>1997</v>
      </c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26"/>
      <c r="AC1142" s="26"/>
      <c r="AD1142" s="26"/>
      <c r="AE1142" s="26"/>
      <c r="AF1142" s="26"/>
      <c r="AG1142" s="26"/>
      <c r="AH1142" s="35">
        <f t="shared" si="17"/>
        <v>1</v>
      </c>
      <c r="AI1142" s="35">
        <v>0</v>
      </c>
    </row>
    <row r="1143" spans="1:35" x14ac:dyDescent="0.2">
      <c r="A1143" s="27" t="s">
        <v>2561</v>
      </c>
      <c r="B1143" s="27" t="s">
        <v>184</v>
      </c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>
        <v>2016</v>
      </c>
      <c r="AA1143" s="31">
        <v>2017</v>
      </c>
      <c r="AB1143" s="26">
        <v>2018</v>
      </c>
      <c r="AC1143" s="26">
        <v>2019</v>
      </c>
      <c r="AD1143" s="26">
        <v>2020</v>
      </c>
      <c r="AE1143" s="26"/>
      <c r="AF1143" s="26"/>
      <c r="AG1143" s="26"/>
      <c r="AH1143" s="35">
        <f t="shared" si="17"/>
        <v>5</v>
      </c>
      <c r="AI1143" s="35">
        <v>0</v>
      </c>
    </row>
    <row r="1144" spans="1:35" x14ac:dyDescent="0.2">
      <c r="A1144" s="27" t="s">
        <v>2562</v>
      </c>
      <c r="B1144" s="24" t="s">
        <v>122</v>
      </c>
      <c r="C1144" s="35"/>
      <c r="D1144" s="35"/>
      <c r="E1144" s="35"/>
      <c r="F1144" s="35">
        <v>1996</v>
      </c>
      <c r="G1144" s="35">
        <v>1997</v>
      </c>
      <c r="H1144" s="35">
        <v>1998</v>
      </c>
      <c r="I1144" s="35">
        <v>1999</v>
      </c>
      <c r="J1144" s="35">
        <v>2000</v>
      </c>
      <c r="K1144" s="35"/>
      <c r="L1144" s="35"/>
      <c r="M1144" s="35"/>
      <c r="N1144" s="35">
        <v>2004</v>
      </c>
      <c r="O1144" s="35">
        <v>2005</v>
      </c>
      <c r="P1144" s="35">
        <v>2006</v>
      </c>
      <c r="Q1144" s="35">
        <v>2007</v>
      </c>
      <c r="R1144" s="35">
        <v>2008</v>
      </c>
      <c r="S1144" s="35">
        <v>2009</v>
      </c>
      <c r="T1144" s="35">
        <v>2010</v>
      </c>
      <c r="U1144" s="35">
        <v>2011</v>
      </c>
      <c r="V1144" s="35">
        <v>2012</v>
      </c>
      <c r="W1144" s="35">
        <v>2013</v>
      </c>
      <c r="X1144" s="35">
        <v>2014</v>
      </c>
      <c r="Y1144" s="35">
        <v>2015</v>
      </c>
      <c r="Z1144" s="35">
        <v>2016</v>
      </c>
      <c r="AA1144" s="35">
        <v>2017</v>
      </c>
      <c r="AB1144" s="26">
        <v>2018</v>
      </c>
      <c r="AC1144" s="26">
        <v>2019</v>
      </c>
      <c r="AD1144" s="26">
        <v>2020</v>
      </c>
      <c r="AE1144" s="26">
        <v>2021</v>
      </c>
      <c r="AF1144" s="26">
        <v>2022</v>
      </c>
      <c r="AG1144" s="26">
        <v>2023</v>
      </c>
      <c r="AH1144" s="35">
        <f t="shared" si="17"/>
        <v>25</v>
      </c>
      <c r="AI1144" s="35">
        <v>20</v>
      </c>
    </row>
    <row r="1145" spans="1:35" x14ac:dyDescent="0.2">
      <c r="A1145" s="27" t="s">
        <v>2563</v>
      </c>
      <c r="B1145" s="24" t="s">
        <v>75</v>
      </c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26"/>
      <c r="AC1145" s="26"/>
      <c r="AD1145" s="26"/>
      <c r="AE1145" s="26"/>
      <c r="AF1145" s="26">
        <v>2022</v>
      </c>
      <c r="AG1145" s="26"/>
      <c r="AH1145" s="35">
        <f t="shared" si="17"/>
        <v>1</v>
      </c>
      <c r="AI1145" s="35">
        <v>0</v>
      </c>
    </row>
    <row r="1146" spans="1:35" x14ac:dyDescent="0.2">
      <c r="A1146" s="24" t="s">
        <v>2564</v>
      </c>
      <c r="B1146" s="24" t="s">
        <v>75</v>
      </c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26"/>
      <c r="AC1146" s="26">
        <v>2019</v>
      </c>
      <c r="AD1146" s="26">
        <v>2020</v>
      </c>
      <c r="AE1146" s="26">
        <v>2021</v>
      </c>
      <c r="AF1146" s="26">
        <v>2022</v>
      </c>
      <c r="AG1146" s="26">
        <v>2023</v>
      </c>
      <c r="AH1146" s="35">
        <f t="shared" si="17"/>
        <v>5</v>
      </c>
      <c r="AI1146" s="35">
        <v>5</v>
      </c>
    </row>
    <row r="1147" spans="1:35" x14ac:dyDescent="0.2">
      <c r="A1147" s="27" t="s">
        <v>2565</v>
      </c>
      <c r="B1147" s="24" t="s">
        <v>199</v>
      </c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>
        <v>2009</v>
      </c>
      <c r="T1147" s="35">
        <v>2010</v>
      </c>
      <c r="U1147" s="35">
        <v>2011</v>
      </c>
      <c r="V1147" s="35">
        <v>2012</v>
      </c>
      <c r="W1147" s="35">
        <v>2013</v>
      </c>
      <c r="X1147" s="35"/>
      <c r="Y1147" s="35"/>
      <c r="Z1147" s="35"/>
      <c r="AA1147" s="35">
        <v>2017</v>
      </c>
      <c r="AB1147" s="26"/>
      <c r="AC1147" s="26">
        <v>2019</v>
      </c>
      <c r="AD1147" s="26"/>
      <c r="AE1147" s="26">
        <v>2021</v>
      </c>
      <c r="AF1147" s="26">
        <v>2022</v>
      </c>
      <c r="AG1147" s="26">
        <v>2023</v>
      </c>
      <c r="AH1147" s="35">
        <f t="shared" si="17"/>
        <v>10</v>
      </c>
      <c r="AI1147" s="35">
        <v>3</v>
      </c>
    </row>
    <row r="1148" spans="1:35" x14ac:dyDescent="0.2">
      <c r="A1148" s="37" t="s">
        <v>2566</v>
      </c>
      <c r="B1148" s="21" t="s">
        <v>163</v>
      </c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26"/>
      <c r="AC1148" s="26"/>
      <c r="AD1148" s="26"/>
      <c r="AE1148" s="26"/>
      <c r="AF1148" s="26"/>
      <c r="AG1148" s="31">
        <v>2023</v>
      </c>
      <c r="AH1148" s="35">
        <f t="shared" si="17"/>
        <v>1</v>
      </c>
      <c r="AI1148" s="35">
        <v>1</v>
      </c>
    </row>
    <row r="1149" spans="1:35" x14ac:dyDescent="0.2">
      <c r="A1149" s="37" t="s">
        <v>2567</v>
      </c>
      <c r="B1149" s="21" t="s">
        <v>211</v>
      </c>
      <c r="C1149" s="35"/>
      <c r="D1149" s="35"/>
      <c r="E1149" s="35"/>
      <c r="F1149" s="35"/>
      <c r="G1149" s="35"/>
      <c r="H1149" s="35"/>
      <c r="I1149" s="35"/>
      <c r="J1149" s="35">
        <v>2000</v>
      </c>
      <c r="K1149" s="35">
        <v>2001</v>
      </c>
      <c r="L1149" s="35">
        <v>2002</v>
      </c>
      <c r="M1149" s="35">
        <v>2003</v>
      </c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26"/>
      <c r="AC1149" s="26"/>
      <c r="AD1149" s="26"/>
      <c r="AE1149" s="26"/>
      <c r="AF1149" s="26"/>
      <c r="AG1149" s="26"/>
      <c r="AH1149" s="35">
        <f t="shared" si="17"/>
        <v>4</v>
      </c>
      <c r="AI1149" s="35">
        <v>0</v>
      </c>
    </row>
    <row r="1150" spans="1:35" x14ac:dyDescent="0.2">
      <c r="A1150" s="24" t="s">
        <v>2568</v>
      </c>
      <c r="B1150" s="24" t="s">
        <v>199</v>
      </c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>
        <v>2005</v>
      </c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26"/>
      <c r="AC1150" s="26"/>
      <c r="AD1150" s="26"/>
      <c r="AE1150" s="26"/>
      <c r="AF1150" s="26"/>
      <c r="AG1150" s="26"/>
      <c r="AH1150" s="35">
        <f t="shared" si="17"/>
        <v>1</v>
      </c>
      <c r="AI1150" s="35">
        <v>0</v>
      </c>
    </row>
    <row r="1151" spans="1:35" x14ac:dyDescent="0.2">
      <c r="A1151" s="24" t="s">
        <v>2569</v>
      </c>
      <c r="B1151" s="24" t="s">
        <v>1104</v>
      </c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>
        <v>2003</v>
      </c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26"/>
      <c r="AC1151" s="26"/>
      <c r="AD1151" s="26"/>
      <c r="AE1151" s="26"/>
      <c r="AF1151" s="26"/>
      <c r="AG1151" s="26"/>
      <c r="AH1151" s="35">
        <f t="shared" si="17"/>
        <v>1</v>
      </c>
      <c r="AI1151" s="35">
        <v>0</v>
      </c>
    </row>
    <row r="1152" spans="1:35" x14ac:dyDescent="0.2">
      <c r="A1152" s="24" t="s">
        <v>2570</v>
      </c>
      <c r="B1152" s="27" t="s">
        <v>72</v>
      </c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>
        <v>2014</v>
      </c>
      <c r="Y1152" s="35"/>
      <c r="Z1152" s="35"/>
      <c r="AA1152" s="35"/>
      <c r="AB1152" s="26">
        <v>2018</v>
      </c>
      <c r="AC1152" s="26">
        <v>2019</v>
      </c>
      <c r="AD1152" s="31">
        <v>2020</v>
      </c>
      <c r="AE1152" s="31">
        <v>2021</v>
      </c>
      <c r="AF1152" s="31">
        <v>2022</v>
      </c>
      <c r="AG1152" s="31">
        <v>2023</v>
      </c>
      <c r="AH1152" s="35">
        <f t="shared" si="17"/>
        <v>7</v>
      </c>
      <c r="AI1152" s="35">
        <v>6</v>
      </c>
    </row>
    <row r="1153" spans="1:35" x14ac:dyDescent="0.2">
      <c r="A1153" s="27" t="s">
        <v>2571</v>
      </c>
      <c r="B1153" s="27" t="s">
        <v>75</v>
      </c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26"/>
      <c r="AC1153" s="26"/>
      <c r="AD1153" s="31"/>
      <c r="AE1153" s="26">
        <v>2021</v>
      </c>
      <c r="AF1153" s="26"/>
      <c r="AG1153" s="26"/>
      <c r="AH1153" s="35">
        <f t="shared" si="17"/>
        <v>1</v>
      </c>
      <c r="AI1153" s="35">
        <v>0</v>
      </c>
    </row>
    <row r="1154" spans="1:35" x14ac:dyDescent="0.2">
      <c r="A1154" s="24" t="s">
        <v>2572</v>
      </c>
      <c r="B1154" s="27" t="s">
        <v>75</v>
      </c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>
        <v>2012</v>
      </c>
      <c r="W1154" s="35"/>
      <c r="X1154" s="35"/>
      <c r="Y1154" s="35"/>
      <c r="Z1154" s="35"/>
      <c r="AA1154" s="35"/>
      <c r="AB1154" s="26"/>
      <c r="AC1154" s="26"/>
      <c r="AD1154" s="26"/>
      <c r="AE1154" s="26"/>
      <c r="AF1154" s="26"/>
      <c r="AG1154" s="26"/>
      <c r="AH1154" s="35">
        <f t="shared" si="17"/>
        <v>1</v>
      </c>
      <c r="AI1154" s="35">
        <v>0</v>
      </c>
    </row>
    <row r="1155" spans="1:35" x14ac:dyDescent="0.2">
      <c r="A1155" s="24" t="s">
        <v>2573</v>
      </c>
      <c r="B1155" s="24" t="s">
        <v>97</v>
      </c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>
        <v>2004</v>
      </c>
      <c r="O1155" s="35"/>
      <c r="P1155" s="35"/>
      <c r="Q1155" s="35">
        <v>2007</v>
      </c>
      <c r="R1155" s="35">
        <v>2008</v>
      </c>
      <c r="S1155" s="35">
        <v>2009</v>
      </c>
      <c r="T1155" s="35">
        <v>2010</v>
      </c>
      <c r="U1155" s="35">
        <v>2011</v>
      </c>
      <c r="V1155" s="35"/>
      <c r="W1155" s="35">
        <v>2013</v>
      </c>
      <c r="X1155" s="35">
        <v>2014</v>
      </c>
      <c r="Y1155" s="35"/>
      <c r="Z1155" s="35"/>
      <c r="AA1155" s="35"/>
      <c r="AB1155" s="26"/>
      <c r="AC1155" s="26"/>
      <c r="AD1155" s="26"/>
      <c r="AE1155" s="26"/>
      <c r="AF1155" s="31">
        <v>2022</v>
      </c>
      <c r="AG1155" s="31">
        <v>2023</v>
      </c>
      <c r="AH1155" s="35">
        <f t="shared" ref="AH1155:AH1218" si="18">COUNT(C1155:AG1155)</f>
        <v>10</v>
      </c>
      <c r="AI1155" s="35">
        <v>2</v>
      </c>
    </row>
    <row r="1156" spans="1:35" x14ac:dyDescent="0.2">
      <c r="A1156" s="27" t="s">
        <v>2574</v>
      </c>
      <c r="B1156" s="24" t="s">
        <v>86</v>
      </c>
      <c r="C1156" s="35"/>
      <c r="D1156" s="35"/>
      <c r="E1156" s="35">
        <v>1995</v>
      </c>
      <c r="F1156" s="35"/>
      <c r="G1156" s="35"/>
      <c r="H1156" s="35">
        <v>1998</v>
      </c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26"/>
      <c r="AC1156" s="26"/>
      <c r="AD1156" s="26"/>
      <c r="AE1156" s="26"/>
      <c r="AF1156" s="26"/>
      <c r="AG1156" s="26"/>
      <c r="AH1156" s="35">
        <f t="shared" si="18"/>
        <v>2</v>
      </c>
      <c r="AI1156" s="35">
        <v>0</v>
      </c>
    </row>
    <row r="1157" spans="1:35" x14ac:dyDescent="0.2">
      <c r="A1157" s="27" t="s">
        <v>2575</v>
      </c>
      <c r="B1157" s="24" t="s">
        <v>75</v>
      </c>
      <c r="C1157" s="35"/>
      <c r="D1157" s="35"/>
      <c r="E1157" s="35"/>
      <c r="F1157" s="35">
        <v>1996</v>
      </c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26"/>
      <c r="AC1157" s="26"/>
      <c r="AD1157" s="26"/>
      <c r="AE1157" s="26"/>
      <c r="AF1157" s="26"/>
      <c r="AG1157" s="26"/>
      <c r="AH1157" s="35">
        <f t="shared" si="18"/>
        <v>1</v>
      </c>
      <c r="AI1157" s="35">
        <v>0</v>
      </c>
    </row>
    <row r="1158" spans="1:35" x14ac:dyDescent="0.2">
      <c r="A1158" s="27" t="s">
        <v>2576</v>
      </c>
      <c r="B1158" s="24" t="s">
        <v>375</v>
      </c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26"/>
      <c r="AC1158" s="26"/>
      <c r="AD1158" s="26"/>
      <c r="AE1158" s="26"/>
      <c r="AF1158" s="26"/>
      <c r="AG1158" s="26">
        <v>2023</v>
      </c>
      <c r="AH1158" s="35">
        <f t="shared" si="18"/>
        <v>1</v>
      </c>
      <c r="AI1158" s="35">
        <v>1</v>
      </c>
    </row>
    <row r="1159" spans="1:35" x14ac:dyDescent="0.2">
      <c r="A1159" s="27" t="s">
        <v>2577</v>
      </c>
      <c r="B1159" s="24" t="s">
        <v>150</v>
      </c>
      <c r="C1159" s="35"/>
      <c r="D1159" s="35">
        <v>1994</v>
      </c>
      <c r="E1159" s="35">
        <v>1995</v>
      </c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26"/>
      <c r="AC1159" s="26"/>
      <c r="AD1159" s="26"/>
      <c r="AE1159" s="26"/>
      <c r="AF1159" s="26"/>
      <c r="AG1159" s="26"/>
      <c r="AH1159" s="35">
        <f t="shared" si="18"/>
        <v>2</v>
      </c>
      <c r="AI1159" s="35">
        <v>0</v>
      </c>
    </row>
    <row r="1160" spans="1:35" x14ac:dyDescent="0.2">
      <c r="A1160" s="24" t="s">
        <v>2578</v>
      </c>
      <c r="B1160" s="24" t="s">
        <v>326</v>
      </c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>
        <v>2009</v>
      </c>
      <c r="T1160" s="35"/>
      <c r="U1160" s="35"/>
      <c r="V1160" s="35"/>
      <c r="W1160" s="35"/>
      <c r="X1160" s="35"/>
      <c r="Y1160" s="35"/>
      <c r="Z1160" s="35"/>
      <c r="AA1160" s="35"/>
      <c r="AB1160" s="26"/>
      <c r="AC1160" s="26"/>
      <c r="AD1160" s="26"/>
      <c r="AE1160" s="26"/>
      <c r="AF1160" s="26"/>
      <c r="AG1160" s="26"/>
      <c r="AH1160" s="35">
        <f t="shared" si="18"/>
        <v>1</v>
      </c>
      <c r="AI1160" s="35">
        <v>0</v>
      </c>
    </row>
    <row r="1161" spans="1:35" x14ac:dyDescent="0.2">
      <c r="A1161" s="27" t="s">
        <v>2579</v>
      </c>
      <c r="B1161" s="27" t="s">
        <v>199</v>
      </c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>
        <v>2016</v>
      </c>
      <c r="AA1161" s="31">
        <v>2017</v>
      </c>
      <c r="AB1161" s="26">
        <v>2018</v>
      </c>
      <c r="AC1161" s="26">
        <v>2019</v>
      </c>
      <c r="AD1161" s="26">
        <v>2020</v>
      </c>
      <c r="AE1161" s="26">
        <v>2021</v>
      </c>
      <c r="AF1161" s="26">
        <v>2022</v>
      </c>
      <c r="AG1161" s="26">
        <v>2023</v>
      </c>
      <c r="AH1161" s="35">
        <f t="shared" si="18"/>
        <v>8</v>
      </c>
      <c r="AI1161" s="35">
        <v>8</v>
      </c>
    </row>
    <row r="1162" spans="1:35" x14ac:dyDescent="0.2">
      <c r="A1162" s="24" t="s">
        <v>2580</v>
      </c>
      <c r="B1162" s="27" t="s">
        <v>95</v>
      </c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26"/>
      <c r="AC1162" s="31">
        <v>2019</v>
      </c>
      <c r="AD1162" s="26"/>
      <c r="AE1162" s="26"/>
      <c r="AF1162" s="26"/>
      <c r="AG1162" s="26"/>
      <c r="AH1162" s="35">
        <f t="shared" si="18"/>
        <v>1</v>
      </c>
      <c r="AI1162" s="35">
        <v>0</v>
      </c>
    </row>
    <row r="1163" spans="1:35" x14ac:dyDescent="0.2">
      <c r="A1163" s="24" t="s">
        <v>2581</v>
      </c>
      <c r="B1163" s="27" t="s">
        <v>211</v>
      </c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>
        <v>2012</v>
      </c>
      <c r="W1163" s="35">
        <v>2013</v>
      </c>
      <c r="X1163" s="35">
        <v>2014</v>
      </c>
      <c r="Y1163" s="35"/>
      <c r="Z1163" s="35"/>
      <c r="AA1163" s="35"/>
      <c r="AB1163" s="26"/>
      <c r="AC1163" s="26"/>
      <c r="AD1163" s="26"/>
      <c r="AE1163" s="26"/>
      <c r="AF1163" s="26"/>
      <c r="AG1163" s="26"/>
      <c r="AH1163" s="35">
        <f t="shared" si="18"/>
        <v>3</v>
      </c>
      <c r="AI1163" s="35">
        <v>0</v>
      </c>
    </row>
    <row r="1164" spans="1:35" x14ac:dyDescent="0.2">
      <c r="A1164" s="21" t="s">
        <v>2582</v>
      </c>
      <c r="B1164" s="27" t="s">
        <v>288</v>
      </c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>
        <v>2015</v>
      </c>
      <c r="Z1164" s="35">
        <v>2016</v>
      </c>
      <c r="AA1164" s="35">
        <v>2017</v>
      </c>
      <c r="AB1164" s="26">
        <v>2018</v>
      </c>
      <c r="AC1164" s="26">
        <v>2019</v>
      </c>
      <c r="AD1164" s="26">
        <v>2020</v>
      </c>
      <c r="AE1164" s="26">
        <v>2021</v>
      </c>
      <c r="AF1164" s="31">
        <v>2022</v>
      </c>
      <c r="AG1164" s="26">
        <v>2023</v>
      </c>
      <c r="AH1164" s="35">
        <f t="shared" si="18"/>
        <v>9</v>
      </c>
      <c r="AI1164" s="35">
        <v>1</v>
      </c>
    </row>
    <row r="1165" spans="1:35" x14ac:dyDescent="0.2">
      <c r="A1165" s="27" t="s">
        <v>2583</v>
      </c>
      <c r="B1165" s="24" t="s">
        <v>138</v>
      </c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>
        <v>2009</v>
      </c>
      <c r="T1165" s="35"/>
      <c r="U1165" s="35">
        <v>2011</v>
      </c>
      <c r="V1165" s="35"/>
      <c r="W1165" s="35">
        <v>2013</v>
      </c>
      <c r="X1165" s="35">
        <v>2014</v>
      </c>
      <c r="Y1165" s="35">
        <v>2015</v>
      </c>
      <c r="Z1165" s="35">
        <v>2016</v>
      </c>
      <c r="AA1165" s="35"/>
      <c r="AB1165" s="26"/>
      <c r="AC1165" s="26"/>
      <c r="AD1165" s="26">
        <v>2020</v>
      </c>
      <c r="AE1165" s="26"/>
      <c r="AF1165" s="26"/>
      <c r="AG1165" s="31">
        <v>2023</v>
      </c>
      <c r="AH1165" s="35">
        <f t="shared" si="18"/>
        <v>8</v>
      </c>
      <c r="AI1165" s="35">
        <v>1</v>
      </c>
    </row>
    <row r="1166" spans="1:35" x14ac:dyDescent="0.2">
      <c r="A1166" s="27" t="s">
        <v>2584</v>
      </c>
      <c r="B1166" s="24" t="s">
        <v>199</v>
      </c>
      <c r="C1166" s="35">
        <v>1993</v>
      </c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26"/>
      <c r="AC1166" s="26"/>
      <c r="AD1166" s="26"/>
      <c r="AE1166" s="26"/>
      <c r="AF1166" s="26"/>
      <c r="AG1166" s="26"/>
      <c r="AH1166" s="35">
        <f t="shared" si="18"/>
        <v>1</v>
      </c>
      <c r="AI1166" s="35">
        <v>0</v>
      </c>
    </row>
    <row r="1167" spans="1:35" x14ac:dyDescent="0.2">
      <c r="A1167" s="27" t="s">
        <v>2585</v>
      </c>
      <c r="B1167" s="27" t="s">
        <v>199</v>
      </c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26"/>
      <c r="AC1167" s="26"/>
      <c r="AD1167" s="26"/>
      <c r="AE1167" s="26">
        <v>2021</v>
      </c>
      <c r="AF1167" s="26"/>
      <c r="AG1167" s="26"/>
      <c r="AH1167" s="35">
        <f t="shared" si="18"/>
        <v>1</v>
      </c>
      <c r="AI1167" s="35">
        <v>0</v>
      </c>
    </row>
    <row r="1168" spans="1:35" x14ac:dyDescent="0.2">
      <c r="A1168" s="27" t="s">
        <v>2586</v>
      </c>
      <c r="B1168" s="27" t="s">
        <v>204</v>
      </c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26"/>
      <c r="AC1168" s="26"/>
      <c r="AD1168" s="26"/>
      <c r="AE1168" s="26"/>
      <c r="AF1168" s="26"/>
      <c r="AG1168" s="26">
        <v>2023</v>
      </c>
      <c r="AH1168" s="35">
        <f t="shared" si="18"/>
        <v>1</v>
      </c>
      <c r="AI1168" s="35">
        <v>1</v>
      </c>
    </row>
    <row r="1169" spans="1:35" x14ac:dyDescent="0.2">
      <c r="A1169" s="27" t="s">
        <v>2587</v>
      </c>
      <c r="B1169" s="24" t="s">
        <v>84</v>
      </c>
      <c r="C1169" s="35"/>
      <c r="D1169" s="35"/>
      <c r="E1169" s="35"/>
      <c r="F1169" s="35"/>
      <c r="G1169" s="35">
        <v>1997</v>
      </c>
      <c r="H1169" s="35"/>
      <c r="I1169" s="35">
        <v>1999</v>
      </c>
      <c r="J1169" s="35">
        <v>2000</v>
      </c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26"/>
      <c r="AC1169" s="26"/>
      <c r="AD1169" s="26"/>
      <c r="AE1169" s="26"/>
      <c r="AF1169" s="26"/>
      <c r="AG1169" s="26"/>
      <c r="AH1169" s="35">
        <f t="shared" si="18"/>
        <v>3</v>
      </c>
      <c r="AI1169" s="35">
        <v>0</v>
      </c>
    </row>
    <row r="1170" spans="1:35" x14ac:dyDescent="0.2">
      <c r="A1170" s="24" t="s">
        <v>2588</v>
      </c>
      <c r="B1170" s="24" t="s">
        <v>150</v>
      </c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>
        <v>2009</v>
      </c>
      <c r="T1170" s="35">
        <v>2010</v>
      </c>
      <c r="U1170" s="35"/>
      <c r="V1170" s="35">
        <v>2012</v>
      </c>
      <c r="W1170" s="35"/>
      <c r="X1170" s="35"/>
      <c r="Y1170" s="35"/>
      <c r="Z1170" s="35"/>
      <c r="AA1170" s="35"/>
      <c r="AB1170" s="26"/>
      <c r="AC1170" s="26"/>
      <c r="AD1170" s="26"/>
      <c r="AE1170" s="26"/>
      <c r="AF1170" s="26"/>
      <c r="AG1170" s="26"/>
      <c r="AH1170" s="35">
        <f t="shared" si="18"/>
        <v>3</v>
      </c>
      <c r="AI1170" s="35">
        <v>0</v>
      </c>
    </row>
    <row r="1171" spans="1:35" x14ac:dyDescent="0.2">
      <c r="A1171" s="24" t="s">
        <v>2589</v>
      </c>
      <c r="B1171" s="24" t="s">
        <v>199</v>
      </c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>
        <v>2004</v>
      </c>
      <c r="O1171" s="35"/>
      <c r="P1171" s="35">
        <v>2006</v>
      </c>
      <c r="Q1171" s="35">
        <v>2007</v>
      </c>
      <c r="R1171" s="35"/>
      <c r="S1171" s="35"/>
      <c r="T1171" s="35"/>
      <c r="U1171" s="35"/>
      <c r="V1171" s="35">
        <v>2012</v>
      </c>
      <c r="W1171" s="35">
        <v>2013</v>
      </c>
      <c r="X1171" s="35"/>
      <c r="Y1171" s="35">
        <v>2015</v>
      </c>
      <c r="Z1171" s="35"/>
      <c r="AA1171" s="35"/>
      <c r="AB1171" s="26"/>
      <c r="AC1171" s="26"/>
      <c r="AD1171" s="26"/>
      <c r="AE1171" s="26"/>
      <c r="AF1171" s="26"/>
      <c r="AG1171" s="26">
        <v>2023</v>
      </c>
      <c r="AH1171" s="35">
        <f t="shared" si="18"/>
        <v>7</v>
      </c>
      <c r="AI1171" s="35">
        <v>1</v>
      </c>
    </row>
    <row r="1172" spans="1:35" x14ac:dyDescent="0.2">
      <c r="A1172" s="24" t="s">
        <v>2590</v>
      </c>
      <c r="B1172" s="24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>
        <v>2010</v>
      </c>
      <c r="U1172" s="35">
        <v>2011</v>
      </c>
      <c r="V1172" s="35">
        <v>2012</v>
      </c>
      <c r="W1172" s="35">
        <v>2013</v>
      </c>
      <c r="X1172" s="35"/>
      <c r="Y1172" s="35"/>
      <c r="Z1172" s="35"/>
      <c r="AA1172" s="35"/>
      <c r="AB1172" s="26"/>
      <c r="AC1172" s="26"/>
      <c r="AD1172" s="26"/>
      <c r="AE1172" s="26"/>
      <c r="AF1172" s="26"/>
      <c r="AG1172" s="26"/>
      <c r="AH1172" s="35">
        <f t="shared" si="18"/>
        <v>4</v>
      </c>
      <c r="AI1172" s="35">
        <v>0</v>
      </c>
    </row>
    <row r="1173" spans="1:35" x14ac:dyDescent="0.2">
      <c r="A1173" s="27" t="s">
        <v>2591</v>
      </c>
      <c r="B1173" s="27" t="s">
        <v>72</v>
      </c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>
        <v>2015</v>
      </c>
      <c r="Z1173" s="35"/>
      <c r="AA1173" s="35"/>
      <c r="AB1173" s="26"/>
      <c r="AC1173" s="26"/>
      <c r="AD1173" s="26">
        <v>2020</v>
      </c>
      <c r="AE1173" s="26"/>
      <c r="AF1173" s="26">
        <v>2022</v>
      </c>
      <c r="AG1173" s="26"/>
      <c r="AH1173" s="35">
        <f t="shared" si="18"/>
        <v>3</v>
      </c>
      <c r="AI1173" s="35">
        <v>0</v>
      </c>
    </row>
    <row r="1174" spans="1:35" x14ac:dyDescent="0.2">
      <c r="A1174" s="24" t="s">
        <v>2592</v>
      </c>
      <c r="B1174" s="24" t="s">
        <v>108</v>
      </c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>
        <v>2004</v>
      </c>
      <c r="O1174" s="35">
        <v>2005</v>
      </c>
      <c r="P1174" s="35">
        <v>2006</v>
      </c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26"/>
      <c r="AC1174" s="26"/>
      <c r="AD1174" s="26"/>
      <c r="AE1174" s="26"/>
      <c r="AF1174" s="26"/>
      <c r="AG1174" s="26"/>
      <c r="AH1174" s="35">
        <f t="shared" si="18"/>
        <v>3</v>
      </c>
      <c r="AI1174" s="35">
        <v>0</v>
      </c>
    </row>
    <row r="1175" spans="1:35" x14ac:dyDescent="0.2">
      <c r="A1175" s="27" t="s">
        <v>2593</v>
      </c>
      <c r="B1175" s="24" t="s">
        <v>375</v>
      </c>
      <c r="C1175" s="35"/>
      <c r="D1175" s="35"/>
      <c r="E1175" s="35"/>
      <c r="F1175" s="35">
        <v>1996</v>
      </c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26"/>
      <c r="AC1175" s="26"/>
      <c r="AD1175" s="26"/>
      <c r="AE1175" s="26"/>
      <c r="AF1175" s="26"/>
      <c r="AG1175" s="26"/>
      <c r="AH1175" s="35">
        <f t="shared" si="18"/>
        <v>1</v>
      </c>
      <c r="AI1175" s="35">
        <v>0</v>
      </c>
    </row>
    <row r="1176" spans="1:35" x14ac:dyDescent="0.2">
      <c r="A1176" s="27" t="s">
        <v>2594</v>
      </c>
      <c r="B1176" s="24" t="s">
        <v>82</v>
      </c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26">
        <v>2018</v>
      </c>
      <c r="AC1176" s="26"/>
      <c r="AD1176" s="26"/>
      <c r="AE1176" s="26"/>
      <c r="AF1176" s="26"/>
      <c r="AG1176" s="26"/>
      <c r="AH1176" s="35">
        <f t="shared" si="18"/>
        <v>1</v>
      </c>
      <c r="AI1176" s="35">
        <v>0</v>
      </c>
    </row>
    <row r="1177" spans="1:35" x14ac:dyDescent="0.2">
      <c r="A1177" s="27" t="s">
        <v>2595</v>
      </c>
      <c r="B1177" s="27" t="s">
        <v>184</v>
      </c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26"/>
      <c r="AC1177" s="26"/>
      <c r="AD1177" s="26">
        <v>2020</v>
      </c>
      <c r="AE1177" s="26"/>
      <c r="AF1177" s="26"/>
      <c r="AG1177" s="26"/>
      <c r="AH1177" s="35">
        <f t="shared" si="18"/>
        <v>1</v>
      </c>
      <c r="AI1177" s="35">
        <v>0</v>
      </c>
    </row>
    <row r="1178" spans="1:35" x14ac:dyDescent="0.2">
      <c r="A1178" s="24" t="s">
        <v>2596</v>
      </c>
      <c r="B1178" s="27" t="s">
        <v>53</v>
      </c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>
        <v>2014</v>
      </c>
      <c r="Y1178" s="35"/>
      <c r="Z1178" s="35"/>
      <c r="AA1178" s="35"/>
      <c r="AB1178" s="26"/>
      <c r="AC1178" s="26"/>
      <c r="AD1178" s="26"/>
      <c r="AE1178" s="26"/>
      <c r="AF1178" s="26"/>
      <c r="AG1178" s="26"/>
      <c r="AH1178" s="35">
        <f t="shared" si="18"/>
        <v>1</v>
      </c>
      <c r="AI1178" s="35">
        <v>0</v>
      </c>
    </row>
    <row r="1179" spans="1:35" x14ac:dyDescent="0.2">
      <c r="A1179" s="24" t="s">
        <v>2597</v>
      </c>
      <c r="B1179" s="27" t="s">
        <v>55</v>
      </c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>
        <v>2017</v>
      </c>
      <c r="AB1179" s="26">
        <v>2018</v>
      </c>
      <c r="AC1179" s="26">
        <v>2019</v>
      </c>
      <c r="AD1179" s="31">
        <v>2020</v>
      </c>
      <c r="AE1179" s="31">
        <v>2021</v>
      </c>
      <c r="AF1179" s="31">
        <v>2022</v>
      </c>
      <c r="AG1179" s="31">
        <v>2023</v>
      </c>
      <c r="AH1179" s="35">
        <f t="shared" si="18"/>
        <v>7</v>
      </c>
      <c r="AI1179" s="35">
        <v>7</v>
      </c>
    </row>
    <row r="1180" spans="1:35" x14ac:dyDescent="0.2">
      <c r="A1180" s="24" t="s">
        <v>2598</v>
      </c>
      <c r="B1180" s="24" t="s">
        <v>375</v>
      </c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>
        <v>2003</v>
      </c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26"/>
      <c r="AC1180" s="26"/>
      <c r="AD1180" s="26"/>
      <c r="AE1180" s="26"/>
      <c r="AF1180" s="26"/>
      <c r="AG1180" s="26"/>
      <c r="AH1180" s="35">
        <f t="shared" si="18"/>
        <v>1</v>
      </c>
      <c r="AI1180" s="35">
        <v>0</v>
      </c>
    </row>
    <row r="1181" spans="1:35" x14ac:dyDescent="0.2">
      <c r="A1181" s="24" t="s">
        <v>2599</v>
      </c>
      <c r="B1181" s="27" t="s">
        <v>77</v>
      </c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26"/>
      <c r="AC1181" s="26"/>
      <c r="AD1181" s="26"/>
      <c r="AE1181" s="31">
        <v>2021</v>
      </c>
      <c r="AF1181" s="31"/>
      <c r="AG1181" s="31">
        <v>2023</v>
      </c>
      <c r="AH1181" s="35">
        <f t="shared" si="18"/>
        <v>2</v>
      </c>
      <c r="AI1181" s="35">
        <v>1</v>
      </c>
    </row>
    <row r="1182" spans="1:35" x14ac:dyDescent="0.2">
      <c r="A1182" s="24" t="s">
        <v>2600</v>
      </c>
      <c r="B1182" s="24" t="s">
        <v>95</v>
      </c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26"/>
      <c r="AC1182" s="26">
        <v>2019</v>
      </c>
      <c r="AD1182" s="26"/>
      <c r="AE1182" s="26"/>
      <c r="AF1182" s="26"/>
      <c r="AG1182" s="26"/>
      <c r="AH1182" s="35">
        <f t="shared" si="18"/>
        <v>1</v>
      </c>
      <c r="AI1182" s="35">
        <v>0</v>
      </c>
    </row>
    <row r="1183" spans="1:35" x14ac:dyDescent="0.2">
      <c r="A1183" s="24" t="s">
        <v>2601</v>
      </c>
      <c r="B1183" s="24" t="s">
        <v>138</v>
      </c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1">
        <v>2017</v>
      </c>
      <c r="AB1183" s="31">
        <v>2018</v>
      </c>
      <c r="AC1183" s="31">
        <v>2019</v>
      </c>
      <c r="AD1183" s="26">
        <v>2020</v>
      </c>
      <c r="AE1183" s="31">
        <v>2021</v>
      </c>
      <c r="AF1183" s="31">
        <v>2022</v>
      </c>
      <c r="AG1183" s="31">
        <v>2023</v>
      </c>
      <c r="AH1183" s="35">
        <f t="shared" si="18"/>
        <v>7</v>
      </c>
      <c r="AI1183" s="35">
        <v>7</v>
      </c>
    </row>
    <row r="1184" spans="1:35" x14ac:dyDescent="0.2">
      <c r="A1184" s="21" t="s">
        <v>2602</v>
      </c>
      <c r="B1184" s="24" t="s">
        <v>75</v>
      </c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1"/>
      <c r="AB1184" s="31"/>
      <c r="AC1184" s="31"/>
      <c r="AD1184" s="26"/>
      <c r="AE1184" s="31"/>
      <c r="AF1184" s="31"/>
      <c r="AG1184" s="26">
        <v>2023</v>
      </c>
      <c r="AH1184" s="35">
        <f t="shared" si="18"/>
        <v>1</v>
      </c>
      <c r="AI1184" s="35">
        <v>1</v>
      </c>
    </row>
    <row r="1185" spans="1:35" x14ac:dyDescent="0.2">
      <c r="A1185" s="21" t="s">
        <v>2603</v>
      </c>
      <c r="B1185" s="24" t="s">
        <v>59</v>
      </c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26"/>
      <c r="AC1185" s="26">
        <v>2019</v>
      </c>
      <c r="AD1185" s="31">
        <v>2020</v>
      </c>
      <c r="AE1185" s="31">
        <v>2021</v>
      </c>
      <c r="AF1185" s="31">
        <v>2022</v>
      </c>
      <c r="AG1185" s="31">
        <v>2023</v>
      </c>
      <c r="AH1185" s="35">
        <f t="shared" si="18"/>
        <v>5</v>
      </c>
      <c r="AI1185" s="35">
        <v>5</v>
      </c>
    </row>
    <row r="1186" spans="1:35" x14ac:dyDescent="0.2">
      <c r="A1186" s="24" t="s">
        <v>2604</v>
      </c>
      <c r="B1186" s="24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>
        <v>2010</v>
      </c>
      <c r="U1186" s="35">
        <v>2011</v>
      </c>
      <c r="V1186" s="35">
        <v>2012</v>
      </c>
      <c r="W1186" s="35"/>
      <c r="X1186" s="35"/>
      <c r="Y1186" s="35"/>
      <c r="Z1186" s="35"/>
      <c r="AA1186" s="35"/>
      <c r="AB1186" s="26"/>
      <c r="AC1186" s="26"/>
      <c r="AD1186" s="26"/>
      <c r="AE1186" s="26"/>
      <c r="AF1186" s="26"/>
      <c r="AG1186" s="26"/>
      <c r="AH1186" s="35">
        <f t="shared" si="18"/>
        <v>3</v>
      </c>
      <c r="AI1186" s="35">
        <v>0</v>
      </c>
    </row>
    <row r="1187" spans="1:35" x14ac:dyDescent="0.2">
      <c r="A1187" s="21" t="s">
        <v>2605</v>
      </c>
      <c r="B1187" s="27" t="s">
        <v>77</v>
      </c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>
        <v>2015</v>
      </c>
      <c r="Z1187" s="35">
        <v>2016</v>
      </c>
      <c r="AA1187" s="35">
        <v>2017</v>
      </c>
      <c r="AB1187" s="26">
        <v>2018</v>
      </c>
      <c r="AC1187" s="26">
        <v>2019</v>
      </c>
      <c r="AD1187" s="26">
        <v>2020</v>
      </c>
      <c r="AE1187" s="26">
        <v>2021</v>
      </c>
      <c r="AF1187" s="26">
        <v>2022</v>
      </c>
      <c r="AG1187" s="31">
        <v>2023</v>
      </c>
      <c r="AH1187" s="35">
        <f t="shared" si="18"/>
        <v>9</v>
      </c>
      <c r="AI1187" s="35">
        <v>9</v>
      </c>
    </row>
    <row r="1188" spans="1:35" x14ac:dyDescent="0.2">
      <c r="A1188" s="24" t="s">
        <v>2606</v>
      </c>
      <c r="B1188" s="27" t="s">
        <v>106</v>
      </c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26">
        <v>2018</v>
      </c>
      <c r="AC1188" s="26"/>
      <c r="AD1188" s="26"/>
      <c r="AE1188" s="26"/>
      <c r="AF1188" s="26"/>
      <c r="AG1188" s="26"/>
      <c r="AH1188" s="35">
        <f t="shared" si="18"/>
        <v>1</v>
      </c>
      <c r="AI1188" s="35">
        <v>0</v>
      </c>
    </row>
    <row r="1189" spans="1:35" x14ac:dyDescent="0.2">
      <c r="A1189" s="24" t="s">
        <v>2607</v>
      </c>
      <c r="B1189" s="24" t="s">
        <v>53</v>
      </c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>
        <v>2004</v>
      </c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26"/>
      <c r="AC1189" s="26"/>
      <c r="AD1189" s="26"/>
      <c r="AE1189" s="26"/>
      <c r="AF1189" s="26"/>
      <c r="AG1189" s="26"/>
      <c r="AH1189" s="35">
        <f t="shared" si="18"/>
        <v>1</v>
      </c>
      <c r="AI1189" s="35">
        <v>0</v>
      </c>
    </row>
    <row r="1190" spans="1:35" x14ac:dyDescent="0.2">
      <c r="A1190" s="24" t="s">
        <v>2608</v>
      </c>
      <c r="B1190" s="27" t="s">
        <v>61</v>
      </c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>
        <v>2014</v>
      </c>
      <c r="Y1190" s="35">
        <v>2015</v>
      </c>
      <c r="Z1190" s="35">
        <v>2016</v>
      </c>
      <c r="AA1190" s="35"/>
      <c r="AB1190" s="26"/>
      <c r="AC1190" s="26"/>
      <c r="AD1190" s="26"/>
      <c r="AE1190" s="26"/>
      <c r="AF1190" s="26"/>
      <c r="AG1190" s="26"/>
      <c r="AH1190" s="35">
        <f t="shared" si="18"/>
        <v>3</v>
      </c>
      <c r="AI1190" s="35">
        <v>0</v>
      </c>
    </row>
    <row r="1191" spans="1:35" x14ac:dyDescent="0.2">
      <c r="A1191" s="24" t="s">
        <v>2609</v>
      </c>
      <c r="B1191" s="27" t="s">
        <v>72</v>
      </c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>
        <v>2013</v>
      </c>
      <c r="X1191" s="35">
        <v>2014</v>
      </c>
      <c r="Y1191" s="35"/>
      <c r="Z1191" s="35"/>
      <c r="AA1191" s="35"/>
      <c r="AB1191" s="26"/>
      <c r="AC1191" s="26"/>
      <c r="AD1191" s="26"/>
      <c r="AE1191" s="26"/>
      <c r="AF1191" s="26"/>
      <c r="AG1191" s="26"/>
      <c r="AH1191" s="35">
        <f t="shared" si="18"/>
        <v>2</v>
      </c>
      <c r="AI1191" s="35">
        <v>0</v>
      </c>
    </row>
    <row r="1192" spans="1:35" x14ac:dyDescent="0.2">
      <c r="A1192" s="24" t="s">
        <v>2610</v>
      </c>
      <c r="B1192" s="27" t="s">
        <v>106</v>
      </c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>
        <v>2017</v>
      </c>
      <c r="AB1192" s="26">
        <v>2018</v>
      </c>
      <c r="AC1192" s="26">
        <v>2019</v>
      </c>
      <c r="AD1192" s="26">
        <v>2020</v>
      </c>
      <c r="AE1192" s="26">
        <v>2021</v>
      </c>
      <c r="AF1192" s="26">
        <v>2022</v>
      </c>
      <c r="AG1192" s="26"/>
      <c r="AH1192" s="35">
        <f t="shared" si="18"/>
        <v>6</v>
      </c>
      <c r="AI1192" s="35">
        <v>0</v>
      </c>
    </row>
    <row r="1193" spans="1:35" x14ac:dyDescent="0.2">
      <c r="A1193" s="24" t="s">
        <v>2611</v>
      </c>
      <c r="B1193" s="24" t="s">
        <v>75</v>
      </c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>
        <v>2005</v>
      </c>
      <c r="P1193" s="35">
        <v>2006</v>
      </c>
      <c r="Q1193" s="35">
        <v>2007</v>
      </c>
      <c r="R1193" s="35">
        <v>2008</v>
      </c>
      <c r="S1193" s="35">
        <v>2009</v>
      </c>
      <c r="T1193" s="35">
        <v>2010</v>
      </c>
      <c r="U1193" s="35">
        <v>2011</v>
      </c>
      <c r="V1193" s="35"/>
      <c r="W1193" s="35"/>
      <c r="X1193" s="35"/>
      <c r="Y1193" s="35"/>
      <c r="Z1193" s="35"/>
      <c r="AA1193" s="35"/>
      <c r="AB1193" s="26"/>
      <c r="AC1193" s="26"/>
      <c r="AD1193" s="26"/>
      <c r="AE1193" s="26"/>
      <c r="AF1193" s="26"/>
      <c r="AG1193" s="26"/>
      <c r="AH1193" s="35">
        <f t="shared" si="18"/>
        <v>7</v>
      </c>
      <c r="AI1193" s="35">
        <v>0</v>
      </c>
    </row>
    <row r="1194" spans="1:35" x14ac:dyDescent="0.2">
      <c r="A1194" s="27" t="s">
        <v>2612</v>
      </c>
      <c r="B1194" s="24" t="s">
        <v>138</v>
      </c>
      <c r="C1194" s="35"/>
      <c r="D1194" s="35"/>
      <c r="E1194" s="35"/>
      <c r="F1194" s="35"/>
      <c r="G1194" s="35"/>
      <c r="H1194" s="35"/>
      <c r="I1194" s="35"/>
      <c r="J1194" s="35"/>
      <c r="K1194" s="35"/>
      <c r="L1194" s="35">
        <v>2002</v>
      </c>
      <c r="M1194" s="35">
        <v>2003</v>
      </c>
      <c r="N1194" s="35">
        <v>2004</v>
      </c>
      <c r="O1194" s="35">
        <v>2005</v>
      </c>
      <c r="P1194" s="35">
        <v>2006</v>
      </c>
      <c r="Q1194" s="35">
        <v>2007</v>
      </c>
      <c r="R1194" s="35">
        <v>2008</v>
      </c>
      <c r="S1194" s="35">
        <v>2009</v>
      </c>
      <c r="T1194" s="35">
        <v>2010</v>
      </c>
      <c r="U1194" s="35">
        <v>2011</v>
      </c>
      <c r="V1194" s="35">
        <v>2012</v>
      </c>
      <c r="W1194" s="35">
        <v>2013</v>
      </c>
      <c r="X1194" s="35">
        <v>2014</v>
      </c>
      <c r="Y1194" s="35">
        <v>2015</v>
      </c>
      <c r="Z1194" s="35">
        <v>2016</v>
      </c>
      <c r="AA1194" s="35">
        <v>2017</v>
      </c>
      <c r="AB1194" s="26">
        <v>2018</v>
      </c>
      <c r="AC1194" s="26">
        <v>2019</v>
      </c>
      <c r="AD1194" s="31">
        <v>2020</v>
      </c>
      <c r="AE1194" s="31">
        <v>2021</v>
      </c>
      <c r="AF1194" s="26">
        <v>2022</v>
      </c>
      <c r="AG1194" s="31">
        <v>2023</v>
      </c>
      <c r="AH1194" s="35">
        <f t="shared" si="18"/>
        <v>22</v>
      </c>
      <c r="AI1194" s="35">
        <v>22</v>
      </c>
    </row>
    <row r="1195" spans="1:35" x14ac:dyDescent="0.2">
      <c r="A1195" s="27" t="s">
        <v>2613</v>
      </c>
      <c r="B1195" s="27" t="s">
        <v>106</v>
      </c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>
        <v>2016</v>
      </c>
      <c r="AA1195" s="35"/>
      <c r="AB1195" s="26"/>
      <c r="AC1195" s="26">
        <v>2019</v>
      </c>
      <c r="AD1195" s="26">
        <v>2020</v>
      </c>
      <c r="AE1195" s="26">
        <v>2021</v>
      </c>
      <c r="AF1195" s="26">
        <v>2022</v>
      </c>
      <c r="AG1195" s="26">
        <v>2023</v>
      </c>
      <c r="AH1195" s="35">
        <f t="shared" si="18"/>
        <v>6</v>
      </c>
      <c r="AI1195" s="35">
        <v>5</v>
      </c>
    </row>
    <row r="1196" spans="1:35" x14ac:dyDescent="0.2">
      <c r="A1196" s="27" t="s">
        <v>2614</v>
      </c>
      <c r="B1196" s="27" t="s">
        <v>59</v>
      </c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26"/>
      <c r="AC1196" s="26"/>
      <c r="AD1196" s="26"/>
      <c r="AE1196" s="26">
        <v>2021</v>
      </c>
      <c r="AF1196" s="26"/>
      <c r="AG1196" s="26"/>
      <c r="AH1196" s="35">
        <f t="shared" si="18"/>
        <v>1</v>
      </c>
      <c r="AI1196" s="35">
        <v>0</v>
      </c>
    </row>
    <row r="1197" spans="1:35" x14ac:dyDescent="0.2">
      <c r="A1197" s="27" t="s">
        <v>2615</v>
      </c>
      <c r="B1197" s="24" t="s">
        <v>86</v>
      </c>
      <c r="C1197" s="35">
        <v>1993</v>
      </c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26"/>
      <c r="AC1197" s="26"/>
      <c r="AD1197" s="26"/>
      <c r="AE1197" s="26"/>
      <c r="AF1197" s="26"/>
      <c r="AG1197" s="26"/>
      <c r="AH1197" s="35">
        <f t="shared" si="18"/>
        <v>1</v>
      </c>
      <c r="AI1197" s="35">
        <v>0</v>
      </c>
    </row>
    <row r="1198" spans="1:35" x14ac:dyDescent="0.2">
      <c r="A1198" s="27" t="s">
        <v>2616</v>
      </c>
      <c r="B1198" s="24" t="s">
        <v>86</v>
      </c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26"/>
      <c r="AC1198" s="26"/>
      <c r="AD1198" s="26"/>
      <c r="AE1198" s="26"/>
      <c r="AF1198" s="26">
        <v>2022</v>
      </c>
      <c r="AG1198" s="26"/>
      <c r="AH1198" s="35">
        <f t="shared" si="18"/>
        <v>1</v>
      </c>
      <c r="AI1198" s="35">
        <v>0</v>
      </c>
    </row>
    <row r="1199" spans="1:35" x14ac:dyDescent="0.2">
      <c r="A1199" s="24" t="s">
        <v>2617</v>
      </c>
      <c r="B1199" s="24" t="s">
        <v>86</v>
      </c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26"/>
      <c r="AC1199" s="31">
        <v>2019</v>
      </c>
      <c r="AD1199" s="31">
        <v>2020</v>
      </c>
      <c r="AE1199" s="31">
        <v>2021</v>
      </c>
      <c r="AF1199" s="31">
        <v>2022</v>
      </c>
      <c r="AG1199" s="31">
        <v>2023</v>
      </c>
      <c r="AH1199" s="35">
        <f t="shared" si="18"/>
        <v>5</v>
      </c>
      <c r="AI1199" s="35">
        <v>5</v>
      </c>
    </row>
    <row r="1200" spans="1:35" x14ac:dyDescent="0.2">
      <c r="A1200" s="24" t="s">
        <v>2618</v>
      </c>
      <c r="B1200" s="24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>
        <v>2015</v>
      </c>
      <c r="Z1200" s="35"/>
      <c r="AA1200" s="35"/>
      <c r="AB1200" s="26"/>
      <c r="AC1200" s="26"/>
      <c r="AD1200" s="26"/>
      <c r="AE1200" s="26"/>
      <c r="AF1200" s="26"/>
      <c r="AG1200" s="26"/>
      <c r="AH1200" s="35">
        <f t="shared" si="18"/>
        <v>1</v>
      </c>
      <c r="AI1200" s="35">
        <v>0</v>
      </c>
    </row>
    <row r="1201" spans="1:35" x14ac:dyDescent="0.2">
      <c r="A1201" s="37" t="s">
        <v>2619</v>
      </c>
      <c r="B1201" s="21" t="s">
        <v>375</v>
      </c>
      <c r="C1201" s="35">
        <v>1993</v>
      </c>
      <c r="D1201" s="35">
        <v>1994</v>
      </c>
      <c r="E1201" s="35"/>
      <c r="F1201" s="35">
        <v>1996</v>
      </c>
      <c r="G1201" s="35">
        <v>1997</v>
      </c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26">
        <v>2018</v>
      </c>
      <c r="AC1201" s="26">
        <v>2019</v>
      </c>
      <c r="AD1201" s="31">
        <v>2020</v>
      </c>
      <c r="AE1201" s="26">
        <v>2021</v>
      </c>
      <c r="AF1201" s="26">
        <v>2022</v>
      </c>
      <c r="AG1201" s="26">
        <v>2023</v>
      </c>
      <c r="AH1201" s="35">
        <f t="shared" si="18"/>
        <v>10</v>
      </c>
      <c r="AI1201" s="35">
        <v>6</v>
      </c>
    </row>
    <row r="1202" spans="1:35" x14ac:dyDescent="0.2">
      <c r="A1202" s="27" t="s">
        <v>2620</v>
      </c>
      <c r="B1202" s="24" t="s">
        <v>135</v>
      </c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>
        <v>2008</v>
      </c>
      <c r="S1202" s="35"/>
      <c r="T1202" s="35">
        <v>2010</v>
      </c>
      <c r="U1202" s="35">
        <v>2011</v>
      </c>
      <c r="V1202" s="35">
        <v>2012</v>
      </c>
      <c r="W1202" s="35">
        <v>2013</v>
      </c>
      <c r="X1202" s="35">
        <v>2014</v>
      </c>
      <c r="Y1202" s="35"/>
      <c r="Z1202" s="35"/>
      <c r="AA1202" s="35"/>
      <c r="AB1202" s="26"/>
      <c r="AC1202" s="26"/>
      <c r="AD1202" s="26"/>
      <c r="AE1202" s="26"/>
      <c r="AF1202" s="26"/>
      <c r="AG1202" s="26"/>
      <c r="AH1202" s="35">
        <f t="shared" si="18"/>
        <v>6</v>
      </c>
      <c r="AI1202" s="35">
        <v>0</v>
      </c>
    </row>
    <row r="1203" spans="1:35" x14ac:dyDescent="0.2">
      <c r="A1203" s="27" t="s">
        <v>2621</v>
      </c>
      <c r="B1203" s="27" t="s">
        <v>97</v>
      </c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>
        <v>2012</v>
      </c>
      <c r="W1203" s="35"/>
      <c r="X1203" s="35"/>
      <c r="Y1203" s="35"/>
      <c r="Z1203" s="35"/>
      <c r="AA1203" s="35"/>
      <c r="AB1203" s="26"/>
      <c r="AC1203" s="26"/>
      <c r="AD1203" s="26"/>
      <c r="AE1203" s="26"/>
      <c r="AF1203" s="26"/>
      <c r="AG1203" s="26">
        <v>2023</v>
      </c>
      <c r="AH1203" s="35">
        <f t="shared" si="18"/>
        <v>2</v>
      </c>
      <c r="AI1203" s="35">
        <v>1</v>
      </c>
    </row>
    <row r="1204" spans="1:35" x14ac:dyDescent="0.2">
      <c r="A1204" s="27" t="s">
        <v>2622</v>
      </c>
      <c r="B1204" s="24" t="s">
        <v>211</v>
      </c>
      <c r="C1204" s="35">
        <v>1993</v>
      </c>
      <c r="D1204" s="35">
        <v>1994</v>
      </c>
      <c r="E1204" s="35">
        <v>1995</v>
      </c>
      <c r="F1204" s="35">
        <v>1996</v>
      </c>
      <c r="G1204" s="35">
        <v>1997</v>
      </c>
      <c r="H1204" s="35">
        <v>1998</v>
      </c>
      <c r="I1204" s="35">
        <v>1999</v>
      </c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26"/>
      <c r="AC1204" s="26"/>
      <c r="AD1204" s="26"/>
      <c r="AE1204" s="26"/>
      <c r="AF1204" s="26"/>
      <c r="AG1204" s="26"/>
      <c r="AH1204" s="35">
        <f t="shared" si="18"/>
        <v>7</v>
      </c>
      <c r="AI1204" s="35">
        <v>0</v>
      </c>
    </row>
    <row r="1205" spans="1:35" x14ac:dyDescent="0.2">
      <c r="A1205" s="24" t="s">
        <v>2623</v>
      </c>
      <c r="B1205" s="24" t="s">
        <v>211</v>
      </c>
      <c r="C1205" s="35"/>
      <c r="D1205" s="35"/>
      <c r="E1205" s="35"/>
      <c r="F1205" s="35"/>
      <c r="G1205" s="35"/>
      <c r="H1205" s="35"/>
      <c r="I1205" s="35"/>
      <c r="J1205" s="35">
        <v>2000</v>
      </c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26"/>
      <c r="AC1205" s="26"/>
      <c r="AD1205" s="26"/>
      <c r="AE1205" s="26"/>
      <c r="AF1205" s="26"/>
      <c r="AG1205" s="26"/>
      <c r="AH1205" s="35">
        <f t="shared" si="18"/>
        <v>1</v>
      </c>
      <c r="AI1205" s="35">
        <v>0</v>
      </c>
    </row>
    <row r="1206" spans="1:35" x14ac:dyDescent="0.2">
      <c r="A1206" s="27" t="s">
        <v>2624</v>
      </c>
      <c r="B1206" s="27" t="s">
        <v>82</v>
      </c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26"/>
      <c r="AC1206" s="26"/>
      <c r="AD1206" s="26">
        <v>2020</v>
      </c>
      <c r="AE1206" s="26"/>
      <c r="AF1206" s="26">
        <v>2022</v>
      </c>
      <c r="AG1206" s="26">
        <v>2023</v>
      </c>
      <c r="AH1206" s="35">
        <f t="shared" si="18"/>
        <v>3</v>
      </c>
      <c r="AI1206" s="35">
        <v>2</v>
      </c>
    </row>
    <row r="1207" spans="1:35" x14ac:dyDescent="0.2">
      <c r="A1207" s="24" t="s">
        <v>2625</v>
      </c>
      <c r="B1207" s="24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>
        <v>2010</v>
      </c>
      <c r="U1207" s="35">
        <v>2011</v>
      </c>
      <c r="V1207" s="35"/>
      <c r="W1207" s="35"/>
      <c r="X1207" s="35"/>
      <c r="Y1207" s="35"/>
      <c r="Z1207" s="35"/>
      <c r="AA1207" s="35"/>
      <c r="AB1207" s="26"/>
      <c r="AC1207" s="26"/>
      <c r="AD1207" s="26"/>
      <c r="AE1207" s="26"/>
      <c r="AF1207" s="26"/>
      <c r="AG1207" s="26"/>
      <c r="AH1207" s="35">
        <f t="shared" si="18"/>
        <v>2</v>
      </c>
      <c r="AI1207" s="35">
        <v>0</v>
      </c>
    </row>
    <row r="1208" spans="1:35" x14ac:dyDescent="0.2">
      <c r="A1208" s="24" t="s">
        <v>2626</v>
      </c>
      <c r="B1208" s="24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>
        <v>2010</v>
      </c>
      <c r="U1208" s="35"/>
      <c r="V1208" s="35"/>
      <c r="W1208" s="35"/>
      <c r="X1208" s="35"/>
      <c r="Y1208" s="35"/>
      <c r="Z1208" s="35"/>
      <c r="AA1208" s="35"/>
      <c r="AB1208" s="26"/>
      <c r="AC1208" s="26"/>
      <c r="AD1208" s="26"/>
      <c r="AE1208" s="26"/>
      <c r="AF1208" s="26"/>
      <c r="AG1208" s="26"/>
      <c r="AH1208" s="35">
        <f t="shared" si="18"/>
        <v>1</v>
      </c>
      <c r="AI1208" s="35">
        <v>0</v>
      </c>
    </row>
    <row r="1209" spans="1:35" x14ac:dyDescent="0.2">
      <c r="A1209" s="24" t="s">
        <v>2627</v>
      </c>
      <c r="B1209" s="24" t="s">
        <v>204</v>
      </c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26">
        <v>2018</v>
      </c>
      <c r="AC1209" s="26">
        <v>2019</v>
      </c>
      <c r="AD1209" s="26">
        <v>2020</v>
      </c>
      <c r="AE1209" s="26"/>
      <c r="AF1209" s="26"/>
      <c r="AG1209" s="26"/>
      <c r="AH1209" s="35">
        <f t="shared" si="18"/>
        <v>3</v>
      </c>
      <c r="AI1209" s="35">
        <v>0</v>
      </c>
    </row>
    <row r="1210" spans="1:35" x14ac:dyDescent="0.2">
      <c r="A1210" s="27" t="s">
        <v>2628</v>
      </c>
      <c r="B1210" s="24" t="s">
        <v>53</v>
      </c>
      <c r="C1210" s="35"/>
      <c r="D1210" s="35"/>
      <c r="E1210" s="35"/>
      <c r="F1210" s="35"/>
      <c r="G1210" s="35">
        <v>1997</v>
      </c>
      <c r="H1210" s="35"/>
      <c r="I1210" s="35">
        <v>1999</v>
      </c>
      <c r="J1210" s="35">
        <v>2000</v>
      </c>
      <c r="K1210" s="35"/>
      <c r="L1210" s="35"/>
      <c r="M1210" s="35">
        <v>2003</v>
      </c>
      <c r="N1210" s="35"/>
      <c r="O1210" s="35"/>
      <c r="P1210" s="35"/>
      <c r="Q1210" s="35"/>
      <c r="R1210" s="35"/>
      <c r="S1210" s="35">
        <v>2009</v>
      </c>
      <c r="T1210" s="35">
        <v>2010</v>
      </c>
      <c r="U1210" s="35">
        <v>2011</v>
      </c>
      <c r="V1210" s="35">
        <v>2012</v>
      </c>
      <c r="W1210" s="35"/>
      <c r="X1210" s="35"/>
      <c r="Y1210" s="35"/>
      <c r="Z1210" s="35"/>
      <c r="AA1210" s="35"/>
      <c r="AB1210" s="26"/>
      <c r="AC1210" s="26"/>
      <c r="AD1210" s="26"/>
      <c r="AE1210" s="26"/>
      <c r="AF1210" s="26"/>
      <c r="AG1210" s="26"/>
      <c r="AH1210" s="35">
        <f t="shared" si="18"/>
        <v>8</v>
      </c>
      <c r="AI1210" s="35">
        <v>0</v>
      </c>
    </row>
    <row r="1211" spans="1:35" x14ac:dyDescent="0.2">
      <c r="A1211" s="24" t="s">
        <v>2629</v>
      </c>
      <c r="B1211" s="27" t="s">
        <v>211</v>
      </c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>
        <v>2010</v>
      </c>
      <c r="U1211" s="35">
        <v>2011</v>
      </c>
      <c r="V1211" s="35">
        <v>2012</v>
      </c>
      <c r="W1211" s="35">
        <v>2013</v>
      </c>
      <c r="X1211" s="35">
        <v>2014</v>
      </c>
      <c r="Y1211" s="35">
        <v>2015</v>
      </c>
      <c r="Z1211" s="35">
        <v>2016</v>
      </c>
      <c r="AA1211" s="35"/>
      <c r="AB1211" s="26"/>
      <c r="AC1211" s="26"/>
      <c r="AD1211" s="26"/>
      <c r="AE1211" s="26"/>
      <c r="AF1211" s="26"/>
      <c r="AG1211" s="26"/>
      <c r="AH1211" s="35">
        <f t="shared" si="18"/>
        <v>7</v>
      </c>
      <c r="AI1211" s="35">
        <v>0</v>
      </c>
    </row>
    <row r="1212" spans="1:35" x14ac:dyDescent="0.2">
      <c r="A1212" s="24" t="s">
        <v>2630</v>
      </c>
      <c r="B1212" s="27" t="s">
        <v>127</v>
      </c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26">
        <v>2018</v>
      </c>
      <c r="AC1212" s="26">
        <v>2019</v>
      </c>
      <c r="AD1212" s="26">
        <v>2020</v>
      </c>
      <c r="AE1212" s="31">
        <v>2021</v>
      </c>
      <c r="AF1212" s="26">
        <v>2022</v>
      </c>
      <c r="AG1212" s="26">
        <v>2023</v>
      </c>
      <c r="AH1212" s="35">
        <f t="shared" si="18"/>
        <v>6</v>
      </c>
      <c r="AI1212" s="35">
        <v>6</v>
      </c>
    </row>
    <row r="1213" spans="1:35" x14ac:dyDescent="0.2">
      <c r="A1213" s="24" t="s">
        <v>2631</v>
      </c>
      <c r="B1213" s="24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>
        <v>2013</v>
      </c>
      <c r="X1213" s="35">
        <v>2014</v>
      </c>
      <c r="Y1213" s="35"/>
      <c r="Z1213" s="35"/>
      <c r="AA1213" s="35"/>
      <c r="AB1213" s="26"/>
      <c r="AC1213" s="26"/>
      <c r="AD1213" s="26"/>
      <c r="AE1213" s="26"/>
      <c r="AF1213" s="26"/>
      <c r="AG1213" s="26"/>
      <c r="AH1213" s="35">
        <f t="shared" si="18"/>
        <v>2</v>
      </c>
      <c r="AI1213" s="35">
        <v>0</v>
      </c>
    </row>
    <row r="1214" spans="1:35" x14ac:dyDescent="0.2">
      <c r="A1214" s="24" t="s">
        <v>2632</v>
      </c>
      <c r="B1214" s="24" t="s">
        <v>53</v>
      </c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>
        <v>2004</v>
      </c>
      <c r="O1214" s="35"/>
      <c r="P1214" s="35"/>
      <c r="Q1214" s="35">
        <v>2007</v>
      </c>
      <c r="R1214" s="35">
        <v>2008</v>
      </c>
      <c r="S1214" s="35">
        <v>2009</v>
      </c>
      <c r="T1214" s="35">
        <v>2010</v>
      </c>
      <c r="U1214" s="35">
        <v>2011</v>
      </c>
      <c r="V1214" s="35">
        <v>2012</v>
      </c>
      <c r="W1214" s="35">
        <v>2013</v>
      </c>
      <c r="X1214" s="35">
        <v>2014</v>
      </c>
      <c r="Y1214" s="35">
        <v>2015</v>
      </c>
      <c r="Z1214" s="35">
        <v>2016</v>
      </c>
      <c r="AA1214" s="35">
        <v>2017</v>
      </c>
      <c r="AB1214" s="26">
        <v>2018</v>
      </c>
      <c r="AC1214" s="26">
        <v>2019</v>
      </c>
      <c r="AD1214" s="26">
        <v>2020</v>
      </c>
      <c r="AE1214" s="31">
        <v>2021</v>
      </c>
      <c r="AF1214" s="26">
        <v>2022</v>
      </c>
      <c r="AG1214" s="26">
        <v>2023</v>
      </c>
      <c r="AH1214" s="35">
        <f t="shared" si="18"/>
        <v>18</v>
      </c>
      <c r="AI1214" s="35">
        <v>17</v>
      </c>
    </row>
    <row r="1215" spans="1:35" x14ac:dyDescent="0.2">
      <c r="A1215" s="27" t="s">
        <v>2633</v>
      </c>
      <c r="B1215" s="27" t="s">
        <v>199</v>
      </c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26"/>
      <c r="AC1215" s="26"/>
      <c r="AD1215" s="26"/>
      <c r="AE1215" s="26">
        <v>2021</v>
      </c>
      <c r="AF1215" s="26"/>
      <c r="AG1215" s="26"/>
      <c r="AH1215" s="35">
        <f t="shared" si="18"/>
        <v>1</v>
      </c>
      <c r="AI1215" s="35">
        <v>0</v>
      </c>
    </row>
    <row r="1216" spans="1:35" x14ac:dyDescent="0.2">
      <c r="A1216" s="24" t="s">
        <v>2634</v>
      </c>
      <c r="B1216" s="24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>
        <v>2013</v>
      </c>
      <c r="X1216" s="35">
        <v>2014</v>
      </c>
      <c r="Y1216" s="35">
        <v>2015</v>
      </c>
      <c r="Z1216" s="35"/>
      <c r="AA1216" s="35"/>
      <c r="AB1216" s="26"/>
      <c r="AC1216" s="26"/>
      <c r="AD1216" s="26"/>
      <c r="AE1216" s="26"/>
      <c r="AF1216" s="26"/>
      <c r="AG1216" s="26"/>
      <c r="AH1216" s="35">
        <f t="shared" si="18"/>
        <v>3</v>
      </c>
      <c r="AI1216" s="35">
        <v>0</v>
      </c>
    </row>
    <row r="1217" spans="1:35" x14ac:dyDescent="0.2">
      <c r="A1217" s="24" t="s">
        <v>2635</v>
      </c>
      <c r="B1217" s="24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>
        <v>2013</v>
      </c>
      <c r="X1217" s="35">
        <v>2014</v>
      </c>
      <c r="Y1217" s="35">
        <v>2015</v>
      </c>
      <c r="Z1217" s="35"/>
      <c r="AA1217" s="35"/>
      <c r="AB1217" s="26"/>
      <c r="AC1217" s="26"/>
      <c r="AD1217" s="26"/>
      <c r="AE1217" s="26"/>
      <c r="AF1217" s="26"/>
      <c r="AG1217" s="26"/>
      <c r="AH1217" s="35">
        <f t="shared" si="18"/>
        <v>3</v>
      </c>
      <c r="AI1217" s="35">
        <v>0</v>
      </c>
    </row>
    <row r="1218" spans="1:35" x14ac:dyDescent="0.2">
      <c r="A1218" s="24" t="s">
        <v>2636</v>
      </c>
      <c r="B1218" s="24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>
        <v>2010</v>
      </c>
      <c r="U1218" s="35"/>
      <c r="V1218" s="35">
        <v>2012</v>
      </c>
      <c r="W1218" s="35">
        <v>2013</v>
      </c>
      <c r="X1218" s="35">
        <v>2014</v>
      </c>
      <c r="Y1218" s="35">
        <v>2015</v>
      </c>
      <c r="Z1218" s="35"/>
      <c r="AA1218" s="35"/>
      <c r="AB1218" s="26"/>
      <c r="AC1218" s="26"/>
      <c r="AD1218" s="26"/>
      <c r="AE1218" s="26"/>
      <c r="AF1218" s="26"/>
      <c r="AG1218" s="26"/>
      <c r="AH1218" s="35">
        <f t="shared" si="18"/>
        <v>5</v>
      </c>
      <c r="AI1218" s="35">
        <v>0</v>
      </c>
    </row>
    <row r="1219" spans="1:35" x14ac:dyDescent="0.2">
      <c r="A1219" s="24" t="s">
        <v>2637</v>
      </c>
      <c r="B1219" s="24" t="s">
        <v>55</v>
      </c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26"/>
      <c r="AC1219" s="31">
        <v>2019</v>
      </c>
      <c r="AD1219" s="26"/>
      <c r="AE1219" s="26"/>
      <c r="AF1219" s="26"/>
      <c r="AG1219" s="26"/>
      <c r="AH1219" s="35">
        <f t="shared" ref="AH1219:AH1282" si="19">COUNT(C1219:AG1219)</f>
        <v>1</v>
      </c>
      <c r="AI1219" s="35">
        <v>0</v>
      </c>
    </row>
    <row r="1220" spans="1:35" x14ac:dyDescent="0.2">
      <c r="A1220" s="24" t="s">
        <v>2638</v>
      </c>
      <c r="B1220" s="27" t="s">
        <v>163</v>
      </c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26"/>
      <c r="AC1220" s="31"/>
      <c r="AD1220" s="26"/>
      <c r="AE1220" s="31">
        <v>2021</v>
      </c>
      <c r="AF1220" s="31"/>
      <c r="AG1220" s="31"/>
      <c r="AH1220" s="35">
        <f t="shared" si="19"/>
        <v>1</v>
      </c>
      <c r="AI1220" s="35">
        <v>0</v>
      </c>
    </row>
    <row r="1221" spans="1:35" x14ac:dyDescent="0.2">
      <c r="A1221" s="21" t="s">
        <v>2639</v>
      </c>
      <c r="B1221" s="24" t="s">
        <v>211</v>
      </c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26">
        <v>2018</v>
      </c>
      <c r="AC1221" s="26"/>
      <c r="AD1221" s="26"/>
      <c r="AE1221" s="26"/>
      <c r="AF1221" s="26"/>
      <c r="AG1221" s="26"/>
      <c r="AH1221" s="35">
        <f t="shared" si="19"/>
        <v>1</v>
      </c>
      <c r="AI1221" s="35">
        <v>0</v>
      </c>
    </row>
    <row r="1222" spans="1:35" x14ac:dyDescent="0.2">
      <c r="A1222" s="21" t="s">
        <v>2640</v>
      </c>
      <c r="B1222" s="24" t="s">
        <v>53</v>
      </c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>
        <v>2009</v>
      </c>
      <c r="T1222" s="35">
        <v>2010</v>
      </c>
      <c r="U1222" s="35">
        <v>2011</v>
      </c>
      <c r="V1222" s="35"/>
      <c r="W1222" s="35"/>
      <c r="X1222" s="35"/>
      <c r="Y1222" s="35"/>
      <c r="Z1222" s="35"/>
      <c r="AA1222" s="35"/>
      <c r="AB1222" s="26"/>
      <c r="AC1222" s="26"/>
      <c r="AD1222" s="26"/>
      <c r="AE1222" s="26"/>
      <c r="AF1222" s="26"/>
      <c r="AG1222" s="26"/>
      <c r="AH1222" s="35">
        <f t="shared" si="19"/>
        <v>3</v>
      </c>
      <c r="AI1222" s="35">
        <v>0</v>
      </c>
    </row>
    <row r="1223" spans="1:35" x14ac:dyDescent="0.2">
      <c r="A1223" s="24" t="s">
        <v>2641</v>
      </c>
      <c r="B1223" s="24" t="s">
        <v>369</v>
      </c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26"/>
      <c r="AC1223" s="26">
        <v>2019</v>
      </c>
      <c r="AD1223" s="26"/>
      <c r="AE1223" s="26"/>
      <c r="AF1223" s="26"/>
      <c r="AG1223" s="26"/>
      <c r="AH1223" s="35">
        <f t="shared" si="19"/>
        <v>1</v>
      </c>
      <c r="AI1223" s="35">
        <v>0</v>
      </c>
    </row>
    <row r="1224" spans="1:35" x14ac:dyDescent="0.2">
      <c r="A1224" s="24" t="s">
        <v>2642</v>
      </c>
      <c r="B1224" s="24" t="s">
        <v>163</v>
      </c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>
        <v>2017</v>
      </c>
      <c r="AB1224" s="26">
        <v>2018</v>
      </c>
      <c r="AC1224" s="26">
        <v>2019</v>
      </c>
      <c r="AD1224" s="26">
        <v>2020</v>
      </c>
      <c r="AE1224" s="26">
        <v>2021</v>
      </c>
      <c r="AF1224" s="26">
        <v>2022</v>
      </c>
      <c r="AG1224" s="26">
        <v>2023</v>
      </c>
      <c r="AH1224" s="35">
        <f t="shared" si="19"/>
        <v>7</v>
      </c>
      <c r="AI1224" s="35">
        <v>7</v>
      </c>
    </row>
    <row r="1225" spans="1:35" x14ac:dyDescent="0.2">
      <c r="A1225" s="37" t="s">
        <v>2643</v>
      </c>
      <c r="B1225" s="37" t="s">
        <v>460</v>
      </c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26"/>
      <c r="AC1225" s="26"/>
      <c r="AD1225" s="26"/>
      <c r="AE1225" s="26"/>
      <c r="AF1225" s="26">
        <v>2022</v>
      </c>
      <c r="AG1225" s="26"/>
      <c r="AH1225" s="35">
        <f t="shared" si="19"/>
        <v>1</v>
      </c>
      <c r="AI1225" s="35">
        <v>0</v>
      </c>
    </row>
    <row r="1226" spans="1:35" x14ac:dyDescent="0.2">
      <c r="A1226" s="24" t="s">
        <v>2644</v>
      </c>
      <c r="B1226" s="24" t="s">
        <v>1460</v>
      </c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>
        <v>2005</v>
      </c>
      <c r="P1226" s="35"/>
      <c r="Q1226" s="35"/>
      <c r="R1226" s="35"/>
      <c r="S1226" s="35">
        <v>2009</v>
      </c>
      <c r="T1226" s="35"/>
      <c r="U1226" s="35"/>
      <c r="V1226" s="35"/>
      <c r="W1226" s="35"/>
      <c r="X1226" s="35">
        <v>2014</v>
      </c>
      <c r="Y1226" s="35"/>
      <c r="Z1226" s="35"/>
      <c r="AA1226" s="35"/>
      <c r="AB1226" s="26"/>
      <c r="AC1226" s="26"/>
      <c r="AD1226" s="26"/>
      <c r="AE1226" s="26"/>
      <c r="AF1226" s="26"/>
      <c r="AG1226" s="26"/>
      <c r="AH1226" s="35">
        <f t="shared" si="19"/>
        <v>3</v>
      </c>
      <c r="AI1226" s="35">
        <v>0</v>
      </c>
    </row>
    <row r="1227" spans="1:35" x14ac:dyDescent="0.2">
      <c r="A1227" s="24" t="s">
        <v>2645</v>
      </c>
      <c r="B1227" s="27" t="s">
        <v>86</v>
      </c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>
        <v>2012</v>
      </c>
      <c r="W1227" s="35"/>
      <c r="X1227" s="35"/>
      <c r="Y1227" s="35"/>
      <c r="Z1227" s="35"/>
      <c r="AA1227" s="35"/>
      <c r="AB1227" s="26"/>
      <c r="AC1227" s="26"/>
      <c r="AD1227" s="26"/>
      <c r="AE1227" s="26"/>
      <c r="AF1227" s="26"/>
      <c r="AG1227" s="26"/>
      <c r="AH1227" s="35">
        <f t="shared" si="19"/>
        <v>1</v>
      </c>
      <c r="AI1227" s="35">
        <v>0</v>
      </c>
    </row>
    <row r="1228" spans="1:35" x14ac:dyDescent="0.2">
      <c r="A1228" s="27" t="s">
        <v>2646</v>
      </c>
      <c r="B1228" s="24" t="s">
        <v>86</v>
      </c>
      <c r="C1228" s="35">
        <v>1993</v>
      </c>
      <c r="D1228" s="35">
        <v>1994</v>
      </c>
      <c r="E1228" s="35"/>
      <c r="F1228" s="35">
        <v>1996</v>
      </c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26"/>
      <c r="AC1228" s="26"/>
      <c r="AD1228" s="26"/>
      <c r="AE1228" s="26"/>
      <c r="AF1228" s="26"/>
      <c r="AG1228" s="26"/>
      <c r="AH1228" s="35">
        <f t="shared" si="19"/>
        <v>3</v>
      </c>
      <c r="AI1228" s="35">
        <v>0</v>
      </c>
    </row>
    <row r="1229" spans="1:35" x14ac:dyDescent="0.2">
      <c r="A1229" s="27" t="s">
        <v>2647</v>
      </c>
      <c r="B1229" s="24" t="s">
        <v>188</v>
      </c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26"/>
      <c r="AC1229" s="26"/>
      <c r="AD1229" s="26"/>
      <c r="AE1229" s="26"/>
      <c r="AF1229" s="26"/>
      <c r="AG1229" s="31">
        <v>2023</v>
      </c>
      <c r="AH1229" s="35">
        <f t="shared" si="19"/>
        <v>1</v>
      </c>
      <c r="AI1229" s="35">
        <v>1</v>
      </c>
    </row>
    <row r="1230" spans="1:35" x14ac:dyDescent="0.2">
      <c r="A1230" s="27" t="s">
        <v>2648</v>
      </c>
      <c r="B1230" s="24" t="s">
        <v>72</v>
      </c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26"/>
      <c r="AC1230" s="26"/>
      <c r="AD1230" s="26">
        <v>2020</v>
      </c>
      <c r="AE1230" s="31">
        <v>2021</v>
      </c>
      <c r="AF1230" s="31"/>
      <c r="AG1230" s="31"/>
      <c r="AH1230" s="35">
        <f t="shared" si="19"/>
        <v>2</v>
      </c>
      <c r="AI1230" s="35">
        <v>0</v>
      </c>
    </row>
    <row r="1231" spans="1:35" x14ac:dyDescent="0.2">
      <c r="A1231" s="24" t="s">
        <v>2649</v>
      </c>
      <c r="B1231" s="24" t="s">
        <v>211</v>
      </c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>
        <v>2004</v>
      </c>
      <c r="O1231" s="35">
        <v>2005</v>
      </c>
      <c r="P1231" s="35">
        <v>2006</v>
      </c>
      <c r="Q1231" s="35">
        <v>2007</v>
      </c>
      <c r="R1231" s="35">
        <v>2008</v>
      </c>
      <c r="S1231" s="35">
        <v>2009</v>
      </c>
      <c r="T1231" s="35">
        <v>2010</v>
      </c>
      <c r="U1231" s="35">
        <v>2011</v>
      </c>
      <c r="V1231" s="35">
        <v>2012</v>
      </c>
      <c r="W1231" s="35">
        <v>2013</v>
      </c>
      <c r="X1231" s="35">
        <v>2014</v>
      </c>
      <c r="Y1231" s="35">
        <v>2015</v>
      </c>
      <c r="Z1231" s="35">
        <v>2016</v>
      </c>
      <c r="AA1231" s="35">
        <v>2017</v>
      </c>
      <c r="AB1231" s="26">
        <v>2018</v>
      </c>
      <c r="AC1231" s="26">
        <v>2019</v>
      </c>
      <c r="AD1231" s="26">
        <v>2020</v>
      </c>
      <c r="AE1231" s="26">
        <v>2021</v>
      </c>
      <c r="AF1231" s="26">
        <v>2022</v>
      </c>
      <c r="AG1231" s="26">
        <v>2023</v>
      </c>
      <c r="AH1231" s="35">
        <f t="shared" si="19"/>
        <v>20</v>
      </c>
      <c r="AI1231" s="35">
        <v>20</v>
      </c>
    </row>
    <row r="1232" spans="1:35" x14ac:dyDescent="0.2">
      <c r="A1232" s="24" t="s">
        <v>2650</v>
      </c>
      <c r="B1232" s="27" t="s">
        <v>211</v>
      </c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>
        <v>2014</v>
      </c>
      <c r="Y1232" s="35"/>
      <c r="Z1232" s="35"/>
      <c r="AA1232" s="35"/>
      <c r="AB1232" s="26">
        <v>2018</v>
      </c>
      <c r="AC1232" s="26"/>
      <c r="AD1232" s="26"/>
      <c r="AE1232" s="26"/>
      <c r="AF1232" s="26"/>
      <c r="AG1232" s="26"/>
      <c r="AH1232" s="35">
        <f t="shared" si="19"/>
        <v>2</v>
      </c>
      <c r="AI1232" s="35">
        <v>0</v>
      </c>
    </row>
    <row r="1233" spans="1:35" x14ac:dyDescent="0.2">
      <c r="A1233" s="27" t="s">
        <v>2651</v>
      </c>
      <c r="B1233" s="24" t="s">
        <v>2652</v>
      </c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>
        <v>2009</v>
      </c>
      <c r="T1233" s="35">
        <v>2010</v>
      </c>
      <c r="U1233" s="35">
        <v>2011</v>
      </c>
      <c r="V1233" s="35"/>
      <c r="W1233" s="35"/>
      <c r="X1233" s="35">
        <v>2014</v>
      </c>
      <c r="Y1233" s="35"/>
      <c r="Z1233" s="35">
        <v>2016</v>
      </c>
      <c r="AA1233" s="35">
        <v>2017</v>
      </c>
      <c r="AB1233" s="26"/>
      <c r="AC1233" s="26"/>
      <c r="AD1233" s="26"/>
      <c r="AE1233" s="26"/>
      <c r="AF1233" s="26"/>
      <c r="AG1233" s="26"/>
      <c r="AH1233" s="35">
        <f t="shared" si="19"/>
        <v>6</v>
      </c>
      <c r="AI1233" s="35">
        <v>0</v>
      </c>
    </row>
    <row r="1234" spans="1:35" x14ac:dyDescent="0.2">
      <c r="A1234" s="27" t="s">
        <v>2653</v>
      </c>
      <c r="B1234" s="24" t="s">
        <v>55</v>
      </c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26">
        <v>2018</v>
      </c>
      <c r="AC1234" s="26"/>
      <c r="AD1234" s="26"/>
      <c r="AE1234" s="26"/>
      <c r="AF1234" s="26"/>
      <c r="AG1234" s="26"/>
      <c r="AH1234" s="35">
        <f t="shared" si="19"/>
        <v>1</v>
      </c>
      <c r="AI1234" s="35">
        <v>0</v>
      </c>
    </row>
    <row r="1235" spans="1:35" x14ac:dyDescent="0.2">
      <c r="A1235" s="27" t="s">
        <v>2654</v>
      </c>
      <c r="B1235" s="24" t="s">
        <v>75</v>
      </c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26">
        <v>2018</v>
      </c>
      <c r="AC1235" s="26"/>
      <c r="AD1235" s="26"/>
      <c r="AE1235" s="26"/>
      <c r="AF1235" s="26"/>
      <c r="AG1235" s="26"/>
      <c r="AH1235" s="35">
        <f t="shared" si="19"/>
        <v>1</v>
      </c>
      <c r="AI1235" s="35">
        <v>0</v>
      </c>
    </row>
    <row r="1236" spans="1:35" x14ac:dyDescent="0.2">
      <c r="A1236" s="24" t="s">
        <v>2655</v>
      </c>
      <c r="B1236" s="27" t="s">
        <v>67</v>
      </c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>
        <v>2013</v>
      </c>
      <c r="X1236" s="35"/>
      <c r="Y1236" s="35"/>
      <c r="Z1236" s="35"/>
      <c r="AA1236" s="35"/>
      <c r="AB1236" s="26"/>
      <c r="AC1236" s="26"/>
      <c r="AD1236" s="26"/>
      <c r="AE1236" s="26"/>
      <c r="AF1236" s="31">
        <v>2022</v>
      </c>
      <c r="AG1236" s="31"/>
      <c r="AH1236" s="35">
        <f t="shared" si="19"/>
        <v>2</v>
      </c>
      <c r="AI1236" s="35">
        <v>0</v>
      </c>
    </row>
    <row r="1237" spans="1:35" x14ac:dyDescent="0.2">
      <c r="A1237" s="24" t="s">
        <v>2656</v>
      </c>
      <c r="B1237" s="24" t="s">
        <v>199</v>
      </c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26"/>
      <c r="AC1237" s="26">
        <v>2019</v>
      </c>
      <c r="AD1237" s="26"/>
      <c r="AE1237" s="26"/>
      <c r="AF1237" s="26"/>
      <c r="AG1237" s="26"/>
      <c r="AH1237" s="35">
        <f t="shared" si="19"/>
        <v>1</v>
      </c>
      <c r="AI1237" s="35">
        <v>0</v>
      </c>
    </row>
    <row r="1238" spans="1:35" x14ac:dyDescent="0.2">
      <c r="A1238" s="27" t="s">
        <v>2657</v>
      </c>
      <c r="B1238" s="24" t="s">
        <v>138</v>
      </c>
      <c r="C1238" s="35"/>
      <c r="D1238" s="35"/>
      <c r="E1238" s="35"/>
      <c r="F1238" s="35">
        <v>1996</v>
      </c>
      <c r="G1238" s="35">
        <v>1997</v>
      </c>
      <c r="H1238" s="35">
        <v>1998</v>
      </c>
      <c r="I1238" s="35">
        <v>1999</v>
      </c>
      <c r="J1238" s="35">
        <v>2000</v>
      </c>
      <c r="K1238" s="35">
        <v>2001</v>
      </c>
      <c r="L1238" s="35">
        <v>2002</v>
      </c>
      <c r="M1238" s="35">
        <v>2003</v>
      </c>
      <c r="N1238" s="35">
        <v>2004</v>
      </c>
      <c r="O1238" s="35">
        <v>2005</v>
      </c>
      <c r="P1238" s="35">
        <v>2006</v>
      </c>
      <c r="Q1238" s="35">
        <v>2007</v>
      </c>
      <c r="R1238" s="35"/>
      <c r="S1238" s="35">
        <v>2009</v>
      </c>
      <c r="T1238" s="35"/>
      <c r="U1238" s="35"/>
      <c r="V1238" s="35"/>
      <c r="W1238" s="35"/>
      <c r="X1238" s="35"/>
      <c r="Y1238" s="35"/>
      <c r="Z1238" s="35"/>
      <c r="AA1238" s="35"/>
      <c r="AB1238" s="26"/>
      <c r="AC1238" s="26"/>
      <c r="AD1238" s="26"/>
      <c r="AE1238" s="26"/>
      <c r="AF1238" s="26"/>
      <c r="AG1238" s="26"/>
      <c r="AH1238" s="35">
        <f t="shared" si="19"/>
        <v>13</v>
      </c>
      <c r="AI1238" s="35">
        <v>0</v>
      </c>
    </row>
    <row r="1239" spans="1:35" x14ac:dyDescent="0.2">
      <c r="A1239" s="37" t="s">
        <v>2658</v>
      </c>
      <c r="B1239" s="24" t="s">
        <v>138</v>
      </c>
      <c r="C1239" s="35"/>
      <c r="D1239" s="35"/>
      <c r="E1239" s="35"/>
      <c r="F1239" s="35"/>
      <c r="G1239" s="35">
        <v>1997</v>
      </c>
      <c r="H1239" s="35">
        <v>1998</v>
      </c>
      <c r="I1239" s="35">
        <v>1999</v>
      </c>
      <c r="J1239" s="35"/>
      <c r="K1239" s="35"/>
      <c r="L1239" s="35"/>
      <c r="M1239" s="35"/>
      <c r="N1239" s="35">
        <v>2004</v>
      </c>
      <c r="O1239" s="35">
        <v>2005</v>
      </c>
      <c r="P1239" s="35">
        <v>2006</v>
      </c>
      <c r="Q1239" s="35">
        <v>2007</v>
      </c>
      <c r="R1239" s="35">
        <v>2008</v>
      </c>
      <c r="S1239" s="35">
        <v>2009</v>
      </c>
      <c r="T1239" s="35">
        <v>2010</v>
      </c>
      <c r="U1239" s="35">
        <v>2011</v>
      </c>
      <c r="V1239" s="35"/>
      <c r="W1239" s="35"/>
      <c r="X1239" s="35"/>
      <c r="Y1239" s="35"/>
      <c r="Z1239" s="35"/>
      <c r="AA1239" s="35"/>
      <c r="AB1239" s="26"/>
      <c r="AC1239" s="26"/>
      <c r="AD1239" s="26"/>
      <c r="AE1239" s="26"/>
      <c r="AF1239" s="26"/>
      <c r="AG1239" s="26"/>
      <c r="AH1239" s="35">
        <f t="shared" si="19"/>
        <v>11</v>
      </c>
      <c r="AI1239" s="35">
        <v>0</v>
      </c>
    </row>
    <row r="1240" spans="1:35" x14ac:dyDescent="0.2">
      <c r="A1240" s="27" t="s">
        <v>2659</v>
      </c>
      <c r="B1240" s="24" t="s">
        <v>53</v>
      </c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26"/>
      <c r="AC1240" s="26"/>
      <c r="AD1240" s="26"/>
      <c r="AE1240" s="26"/>
      <c r="AF1240" s="26"/>
      <c r="AG1240" s="26">
        <v>2023</v>
      </c>
      <c r="AH1240" s="35">
        <f t="shared" si="19"/>
        <v>1</v>
      </c>
      <c r="AI1240" s="35">
        <v>1</v>
      </c>
    </row>
    <row r="1241" spans="1:35" x14ac:dyDescent="0.2">
      <c r="A1241" s="27" t="s">
        <v>2660</v>
      </c>
      <c r="B1241" s="27" t="s">
        <v>369</v>
      </c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26"/>
      <c r="AC1241" s="26"/>
      <c r="AD1241" s="26"/>
      <c r="AE1241" s="26">
        <v>2021</v>
      </c>
      <c r="AF1241" s="26"/>
      <c r="AG1241" s="26"/>
      <c r="AH1241" s="35">
        <f t="shared" si="19"/>
        <v>1</v>
      </c>
      <c r="AI1241" s="35">
        <v>0</v>
      </c>
    </row>
    <row r="1242" spans="1:35" x14ac:dyDescent="0.2">
      <c r="A1242" s="27" t="s">
        <v>2661</v>
      </c>
      <c r="B1242" s="27" t="s">
        <v>211</v>
      </c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>
        <v>2016</v>
      </c>
      <c r="AA1242" s="35">
        <v>2017</v>
      </c>
      <c r="AB1242" s="26">
        <v>2018</v>
      </c>
      <c r="AC1242" s="26">
        <v>2019</v>
      </c>
      <c r="AD1242" s="26">
        <v>2020</v>
      </c>
      <c r="AE1242" s="26">
        <v>2021</v>
      </c>
      <c r="AF1242" s="26">
        <v>2022</v>
      </c>
      <c r="AG1242" s="26">
        <v>2023</v>
      </c>
      <c r="AH1242" s="35">
        <f t="shared" si="19"/>
        <v>8</v>
      </c>
      <c r="AI1242" s="35">
        <v>8</v>
      </c>
    </row>
    <row r="1243" spans="1:35" x14ac:dyDescent="0.2">
      <c r="A1243" s="24" t="s">
        <v>2662</v>
      </c>
      <c r="B1243" s="27" t="s">
        <v>211</v>
      </c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>
        <v>2014</v>
      </c>
      <c r="Y1243" s="35">
        <v>2015</v>
      </c>
      <c r="Z1243" s="35">
        <v>2016</v>
      </c>
      <c r="AA1243" s="35"/>
      <c r="AB1243" s="26"/>
      <c r="AC1243" s="26"/>
      <c r="AD1243" s="26"/>
      <c r="AE1243" s="26"/>
      <c r="AF1243" s="26"/>
      <c r="AG1243" s="26"/>
      <c r="AH1243" s="35">
        <f t="shared" si="19"/>
        <v>3</v>
      </c>
      <c r="AI1243" s="35">
        <v>0</v>
      </c>
    </row>
    <row r="1244" spans="1:35" x14ac:dyDescent="0.2">
      <c r="A1244" s="24" t="s">
        <v>2663</v>
      </c>
      <c r="B1244" s="24" t="s">
        <v>77</v>
      </c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>
        <v>2004</v>
      </c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26"/>
      <c r="AC1244" s="26"/>
      <c r="AD1244" s="26"/>
      <c r="AE1244" s="26"/>
      <c r="AF1244" s="26"/>
      <c r="AG1244" s="26"/>
      <c r="AH1244" s="35">
        <f t="shared" si="19"/>
        <v>1</v>
      </c>
      <c r="AI1244" s="35">
        <v>0</v>
      </c>
    </row>
    <row r="1245" spans="1:35" x14ac:dyDescent="0.2">
      <c r="A1245" s="27" t="s">
        <v>2664</v>
      </c>
      <c r="B1245" s="27" t="s">
        <v>122</v>
      </c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26"/>
      <c r="AC1245" s="26"/>
      <c r="AD1245" s="26"/>
      <c r="AE1245" s="26"/>
      <c r="AF1245" s="26">
        <v>2022</v>
      </c>
      <c r="AG1245" s="26"/>
      <c r="AH1245" s="35">
        <f t="shared" si="19"/>
        <v>1</v>
      </c>
      <c r="AI1245" s="35">
        <v>0</v>
      </c>
    </row>
    <row r="1246" spans="1:35" x14ac:dyDescent="0.2">
      <c r="A1246" s="27" t="s">
        <v>2665</v>
      </c>
      <c r="B1246" s="24" t="s">
        <v>86</v>
      </c>
      <c r="C1246" s="35"/>
      <c r="D1246" s="35"/>
      <c r="E1246" s="35"/>
      <c r="F1246" s="35"/>
      <c r="G1246" s="35">
        <v>1997</v>
      </c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26"/>
      <c r="AC1246" s="26"/>
      <c r="AD1246" s="26"/>
      <c r="AE1246" s="26"/>
      <c r="AF1246" s="26"/>
      <c r="AG1246" s="26"/>
      <c r="AH1246" s="35">
        <f t="shared" si="19"/>
        <v>1</v>
      </c>
      <c r="AI1246" s="35">
        <v>0</v>
      </c>
    </row>
    <row r="1247" spans="1:35" x14ac:dyDescent="0.2">
      <c r="A1247" s="24" t="s">
        <v>2666</v>
      </c>
      <c r="B1247" s="24" t="s">
        <v>211</v>
      </c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>
        <v>2005</v>
      </c>
      <c r="P1247" s="35">
        <v>2006</v>
      </c>
      <c r="Q1247" s="35">
        <v>2007</v>
      </c>
      <c r="R1247" s="35">
        <v>2008</v>
      </c>
      <c r="S1247" s="35">
        <v>2009</v>
      </c>
      <c r="T1247" s="35"/>
      <c r="U1247" s="35"/>
      <c r="V1247" s="35"/>
      <c r="W1247" s="35"/>
      <c r="X1247" s="35"/>
      <c r="Y1247" s="35"/>
      <c r="Z1247" s="35"/>
      <c r="AA1247" s="35"/>
      <c r="AB1247" s="26"/>
      <c r="AC1247" s="26"/>
      <c r="AD1247" s="26"/>
      <c r="AE1247" s="26"/>
      <c r="AF1247" s="26"/>
      <c r="AG1247" s="26"/>
      <c r="AH1247" s="35">
        <f t="shared" si="19"/>
        <v>5</v>
      </c>
      <c r="AI1247" s="35">
        <v>0</v>
      </c>
    </row>
    <row r="1248" spans="1:35" x14ac:dyDescent="0.2">
      <c r="A1248" s="27" t="s">
        <v>2667</v>
      </c>
      <c r="B1248" s="27" t="s">
        <v>211</v>
      </c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26"/>
      <c r="AC1248" s="26"/>
      <c r="AD1248" s="26"/>
      <c r="AE1248" s="26"/>
      <c r="AF1248" s="26">
        <v>2022</v>
      </c>
      <c r="AG1248" s="26"/>
      <c r="AH1248" s="35">
        <f t="shared" si="19"/>
        <v>1</v>
      </c>
      <c r="AI1248" s="35">
        <v>0</v>
      </c>
    </row>
    <row r="1249" spans="1:35" x14ac:dyDescent="0.2">
      <c r="A1249" s="24" t="s">
        <v>2668</v>
      </c>
      <c r="B1249" s="27" t="s">
        <v>53</v>
      </c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>
        <v>2013</v>
      </c>
      <c r="X1249" s="35">
        <v>2014</v>
      </c>
      <c r="Y1249" s="35">
        <v>2015</v>
      </c>
      <c r="Z1249" s="35">
        <v>2016</v>
      </c>
      <c r="AA1249" s="35">
        <v>2017</v>
      </c>
      <c r="AB1249" s="26">
        <v>2018</v>
      </c>
      <c r="AC1249" s="26">
        <v>2019</v>
      </c>
      <c r="AD1249" s="26">
        <v>2020</v>
      </c>
      <c r="AE1249" s="31">
        <v>2021</v>
      </c>
      <c r="AF1249" s="26">
        <v>2022</v>
      </c>
      <c r="AG1249" s="31">
        <v>2023</v>
      </c>
      <c r="AH1249" s="35">
        <f t="shared" si="19"/>
        <v>11</v>
      </c>
      <c r="AI1249" s="35">
        <v>11</v>
      </c>
    </row>
    <row r="1250" spans="1:35" x14ac:dyDescent="0.2">
      <c r="A1250" s="24" t="s">
        <v>2669</v>
      </c>
      <c r="B1250" s="24" t="s">
        <v>53</v>
      </c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>
        <v>2007</v>
      </c>
      <c r="R1250" s="35">
        <v>2008</v>
      </c>
      <c r="S1250" s="35">
        <v>2009</v>
      </c>
      <c r="T1250" s="35">
        <v>2010</v>
      </c>
      <c r="U1250" s="35">
        <v>2011</v>
      </c>
      <c r="V1250" s="35"/>
      <c r="W1250" s="35"/>
      <c r="X1250" s="35"/>
      <c r="Y1250" s="35"/>
      <c r="Z1250" s="35"/>
      <c r="AA1250" s="35"/>
      <c r="AB1250" s="26"/>
      <c r="AC1250" s="26"/>
      <c r="AD1250" s="26"/>
      <c r="AE1250" s="26"/>
      <c r="AF1250" s="26"/>
      <c r="AG1250" s="26"/>
      <c r="AH1250" s="35">
        <f t="shared" si="19"/>
        <v>5</v>
      </c>
      <c r="AI1250" s="35">
        <v>0</v>
      </c>
    </row>
    <row r="1251" spans="1:35" x14ac:dyDescent="0.2">
      <c r="A1251" s="24" t="s">
        <v>2670</v>
      </c>
      <c r="B1251" s="24" t="s">
        <v>53</v>
      </c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>
        <v>2017</v>
      </c>
      <c r="AB1251" s="26"/>
      <c r="AC1251" s="26"/>
      <c r="AD1251" s="26"/>
      <c r="AE1251" s="26"/>
      <c r="AF1251" s="26">
        <v>2022</v>
      </c>
      <c r="AG1251" s="26"/>
      <c r="AH1251" s="35">
        <f t="shared" si="19"/>
        <v>2</v>
      </c>
      <c r="AI1251" s="35">
        <v>0</v>
      </c>
    </row>
    <row r="1252" spans="1:35" x14ac:dyDescent="0.2">
      <c r="A1252" s="24" t="s">
        <v>2671</v>
      </c>
      <c r="B1252" s="24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>
        <v>2010</v>
      </c>
      <c r="U1252" s="35"/>
      <c r="V1252" s="35"/>
      <c r="W1252" s="35"/>
      <c r="X1252" s="35"/>
      <c r="Y1252" s="35"/>
      <c r="Z1252" s="35"/>
      <c r="AA1252" s="35"/>
      <c r="AB1252" s="26"/>
      <c r="AC1252" s="26"/>
      <c r="AD1252" s="26"/>
      <c r="AE1252" s="26"/>
      <c r="AF1252" s="26"/>
      <c r="AG1252" s="26"/>
      <c r="AH1252" s="35">
        <f t="shared" si="19"/>
        <v>1</v>
      </c>
      <c r="AI1252" s="35">
        <v>0</v>
      </c>
    </row>
    <row r="1253" spans="1:35" x14ac:dyDescent="0.2">
      <c r="A1253" s="24" t="s">
        <v>2672</v>
      </c>
      <c r="B1253" s="27" t="s">
        <v>61</v>
      </c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>
        <v>2013</v>
      </c>
      <c r="X1253" s="35">
        <v>2014</v>
      </c>
      <c r="Y1253" s="35"/>
      <c r="Z1253" s="35"/>
      <c r="AA1253" s="35"/>
      <c r="AB1253" s="26"/>
      <c r="AC1253" s="26"/>
      <c r="AD1253" s="26"/>
      <c r="AE1253" s="26"/>
      <c r="AF1253" s="26"/>
      <c r="AG1253" s="26"/>
      <c r="AH1253" s="35">
        <f t="shared" si="19"/>
        <v>2</v>
      </c>
      <c r="AI1253" s="35">
        <v>0</v>
      </c>
    </row>
    <row r="1254" spans="1:35" x14ac:dyDescent="0.2">
      <c r="A1254" s="27" t="s">
        <v>2673</v>
      </c>
      <c r="B1254" s="24" t="s">
        <v>97</v>
      </c>
      <c r="C1254" s="35"/>
      <c r="D1254" s="35"/>
      <c r="E1254" s="35">
        <v>1995</v>
      </c>
      <c r="F1254" s="35">
        <v>1996</v>
      </c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26"/>
      <c r="AC1254" s="26"/>
      <c r="AD1254" s="26"/>
      <c r="AE1254" s="26"/>
      <c r="AF1254" s="26"/>
      <c r="AG1254" s="26"/>
      <c r="AH1254" s="35">
        <f t="shared" si="19"/>
        <v>2</v>
      </c>
      <c r="AI1254" s="35">
        <v>0</v>
      </c>
    </row>
    <row r="1255" spans="1:35" x14ac:dyDescent="0.2">
      <c r="A1255" s="24" t="s">
        <v>2674</v>
      </c>
      <c r="B1255" s="27" t="s">
        <v>233</v>
      </c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>
        <v>2014</v>
      </c>
      <c r="Y1255" s="35"/>
      <c r="Z1255" s="35"/>
      <c r="AA1255" s="35"/>
      <c r="AB1255" s="26"/>
      <c r="AC1255" s="26"/>
      <c r="AD1255" s="26">
        <v>2020</v>
      </c>
      <c r="AE1255" s="26">
        <v>2021</v>
      </c>
      <c r="AF1255" s="26">
        <v>2022</v>
      </c>
      <c r="AG1255" s="26"/>
      <c r="AH1255" s="35">
        <f t="shared" si="19"/>
        <v>4</v>
      </c>
      <c r="AI1255" s="35">
        <v>0</v>
      </c>
    </row>
    <row r="1256" spans="1:35" x14ac:dyDescent="0.2">
      <c r="A1256" s="24" t="s">
        <v>2675</v>
      </c>
      <c r="B1256" s="24" t="s">
        <v>424</v>
      </c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>
        <v>2005</v>
      </c>
      <c r="P1256" s="35">
        <v>2006</v>
      </c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26"/>
      <c r="AC1256" s="26"/>
      <c r="AD1256" s="26"/>
      <c r="AE1256" s="26"/>
      <c r="AF1256" s="26"/>
      <c r="AG1256" s="26"/>
      <c r="AH1256" s="35">
        <f t="shared" si="19"/>
        <v>2</v>
      </c>
      <c r="AI1256" s="35">
        <v>0</v>
      </c>
    </row>
    <row r="1257" spans="1:35" x14ac:dyDescent="0.2">
      <c r="A1257" s="24" t="s">
        <v>2676</v>
      </c>
      <c r="B1257" s="27" t="s">
        <v>199</v>
      </c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>
        <v>2013</v>
      </c>
      <c r="X1257" s="35"/>
      <c r="Y1257" s="35"/>
      <c r="Z1257" s="35">
        <v>2016</v>
      </c>
      <c r="AA1257" s="35"/>
      <c r="AB1257" s="26">
        <v>2018</v>
      </c>
      <c r="AC1257" s="26"/>
      <c r="AD1257" s="26">
        <v>2020</v>
      </c>
      <c r="AE1257" s="26">
        <v>2021</v>
      </c>
      <c r="AF1257" s="26">
        <v>2022</v>
      </c>
      <c r="AG1257" s="26">
        <v>2023</v>
      </c>
      <c r="AH1257" s="35">
        <f t="shared" si="19"/>
        <v>7</v>
      </c>
      <c r="AI1257" s="35">
        <v>4</v>
      </c>
    </row>
    <row r="1258" spans="1:35" x14ac:dyDescent="0.2">
      <c r="A1258" s="24" t="s">
        <v>2677</v>
      </c>
      <c r="B1258" s="27" t="s">
        <v>86</v>
      </c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>
        <v>2012</v>
      </c>
      <c r="W1258" s="35"/>
      <c r="X1258" s="35"/>
      <c r="Y1258" s="35"/>
      <c r="Z1258" s="35"/>
      <c r="AA1258" s="35"/>
      <c r="AB1258" s="26"/>
      <c r="AC1258" s="26"/>
      <c r="AD1258" s="26"/>
      <c r="AE1258" s="26"/>
      <c r="AF1258" s="26"/>
      <c r="AG1258" s="26"/>
      <c r="AH1258" s="35">
        <f t="shared" si="19"/>
        <v>1</v>
      </c>
      <c r="AI1258" s="35">
        <v>0</v>
      </c>
    </row>
    <row r="1259" spans="1:35" x14ac:dyDescent="0.2">
      <c r="A1259" s="27" t="s">
        <v>2678</v>
      </c>
      <c r="B1259" s="27" t="s">
        <v>84</v>
      </c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>
        <v>2016</v>
      </c>
      <c r="AA1259" s="35"/>
      <c r="AB1259" s="26">
        <v>2018</v>
      </c>
      <c r="AC1259" s="26">
        <v>2019</v>
      </c>
      <c r="AD1259" s="26"/>
      <c r="AE1259" s="26"/>
      <c r="AF1259" s="26"/>
      <c r="AG1259" s="26"/>
      <c r="AH1259" s="35">
        <f t="shared" si="19"/>
        <v>3</v>
      </c>
      <c r="AI1259" s="35">
        <v>0</v>
      </c>
    </row>
    <row r="1260" spans="1:35" x14ac:dyDescent="0.2">
      <c r="A1260" s="27" t="s">
        <v>2678</v>
      </c>
      <c r="B1260" s="24" t="s">
        <v>211</v>
      </c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>
        <v>2003</v>
      </c>
      <c r="N1260" s="35"/>
      <c r="O1260" s="35">
        <v>2005</v>
      </c>
      <c r="P1260" s="35"/>
      <c r="Q1260" s="35">
        <v>2007</v>
      </c>
      <c r="R1260" s="35">
        <v>2008</v>
      </c>
      <c r="S1260" s="35">
        <v>2009</v>
      </c>
      <c r="T1260" s="35">
        <v>2010</v>
      </c>
      <c r="U1260" s="35">
        <v>2011</v>
      </c>
      <c r="V1260" s="35">
        <v>2012</v>
      </c>
      <c r="W1260" s="35">
        <v>2013</v>
      </c>
      <c r="X1260" s="35">
        <v>2014</v>
      </c>
      <c r="Y1260" s="35">
        <v>2015</v>
      </c>
      <c r="Z1260" s="35">
        <v>2016</v>
      </c>
      <c r="AA1260" s="35">
        <v>2017</v>
      </c>
      <c r="AB1260" s="26"/>
      <c r="AC1260" s="26"/>
      <c r="AD1260" s="26">
        <v>2020</v>
      </c>
      <c r="AE1260" s="26">
        <v>2021</v>
      </c>
      <c r="AF1260" s="26">
        <v>2022</v>
      </c>
      <c r="AG1260" s="26">
        <v>2023</v>
      </c>
      <c r="AH1260" s="35">
        <f t="shared" si="19"/>
        <v>17</v>
      </c>
      <c r="AI1260" s="35">
        <v>4</v>
      </c>
    </row>
    <row r="1261" spans="1:35" x14ac:dyDescent="0.2">
      <c r="A1261" s="27" t="s">
        <v>2679</v>
      </c>
      <c r="B1261" s="27" t="s">
        <v>67</v>
      </c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>
        <v>2016</v>
      </c>
      <c r="AA1261" s="35">
        <v>2017</v>
      </c>
      <c r="AB1261" s="26">
        <v>2018</v>
      </c>
      <c r="AC1261" s="26">
        <v>2019</v>
      </c>
      <c r="AD1261" s="26"/>
      <c r="AE1261" s="26"/>
      <c r="AF1261" s="26"/>
      <c r="AG1261" s="26"/>
      <c r="AH1261" s="35">
        <f t="shared" si="19"/>
        <v>4</v>
      </c>
      <c r="AI1261" s="35">
        <v>0</v>
      </c>
    </row>
    <row r="1262" spans="1:35" x14ac:dyDescent="0.2">
      <c r="A1262" s="27" t="s">
        <v>2680</v>
      </c>
      <c r="B1262" s="27" t="s">
        <v>204</v>
      </c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>
        <v>2017</v>
      </c>
      <c r="AB1262" s="26"/>
      <c r="AC1262" s="26"/>
      <c r="AD1262" s="26"/>
      <c r="AE1262" s="26"/>
      <c r="AF1262" s="26"/>
      <c r="AG1262" s="26"/>
      <c r="AH1262" s="35">
        <f t="shared" si="19"/>
        <v>1</v>
      </c>
      <c r="AI1262" s="35">
        <v>0</v>
      </c>
    </row>
    <row r="1263" spans="1:35" x14ac:dyDescent="0.2">
      <c r="A1263" s="27" t="s">
        <v>2681</v>
      </c>
      <c r="B1263" s="27" t="s">
        <v>188</v>
      </c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26"/>
      <c r="AC1263" s="26"/>
      <c r="AD1263" s="26"/>
      <c r="AE1263" s="31">
        <v>2021</v>
      </c>
      <c r="AF1263" s="31"/>
      <c r="AG1263" s="31">
        <v>2023</v>
      </c>
      <c r="AH1263" s="35">
        <f t="shared" si="19"/>
        <v>2</v>
      </c>
      <c r="AI1263" s="35">
        <v>1</v>
      </c>
    </row>
    <row r="1264" spans="1:35" x14ac:dyDescent="0.2">
      <c r="A1264" s="27" t="s">
        <v>2682</v>
      </c>
      <c r="B1264" s="27" t="s">
        <v>86</v>
      </c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>
        <v>2016</v>
      </c>
      <c r="AA1264" s="35"/>
      <c r="AB1264" s="26"/>
      <c r="AC1264" s="26"/>
      <c r="AD1264" s="26"/>
      <c r="AE1264" s="26"/>
      <c r="AF1264" s="26"/>
      <c r="AG1264" s="26"/>
      <c r="AH1264" s="35">
        <f t="shared" si="19"/>
        <v>1</v>
      </c>
      <c r="AI1264" s="35">
        <v>0</v>
      </c>
    </row>
    <row r="1265" spans="1:35" x14ac:dyDescent="0.2">
      <c r="A1265" s="24" t="s">
        <v>2683</v>
      </c>
      <c r="B1265" s="24" t="s">
        <v>106</v>
      </c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26"/>
      <c r="AC1265" s="31">
        <v>2019</v>
      </c>
      <c r="AD1265" s="31">
        <v>2020</v>
      </c>
      <c r="AE1265" s="26">
        <v>2021</v>
      </c>
      <c r="AF1265" s="26">
        <v>2022</v>
      </c>
      <c r="AG1265" s="26">
        <v>2023</v>
      </c>
      <c r="AH1265" s="35">
        <f t="shared" si="19"/>
        <v>5</v>
      </c>
      <c r="AI1265" s="35">
        <v>5</v>
      </c>
    </row>
    <row r="1266" spans="1:35" x14ac:dyDescent="0.2">
      <c r="A1266" s="24" t="s">
        <v>2684</v>
      </c>
      <c r="B1266" s="24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>
        <v>2011</v>
      </c>
      <c r="V1266" s="35"/>
      <c r="W1266" s="35"/>
      <c r="X1266" s="35"/>
      <c r="Y1266" s="35"/>
      <c r="Z1266" s="35"/>
      <c r="AA1266" s="35"/>
      <c r="AB1266" s="26"/>
      <c r="AC1266" s="26"/>
      <c r="AD1266" s="26"/>
      <c r="AE1266" s="26"/>
      <c r="AF1266" s="26"/>
      <c r="AG1266" s="26"/>
      <c r="AH1266" s="35">
        <f t="shared" si="19"/>
        <v>1</v>
      </c>
      <c r="AI1266" s="35">
        <v>0</v>
      </c>
    </row>
    <row r="1267" spans="1:35" x14ac:dyDescent="0.2">
      <c r="A1267" s="21" t="s">
        <v>2685</v>
      </c>
      <c r="B1267" s="21" t="s">
        <v>199</v>
      </c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26">
        <v>2018</v>
      </c>
      <c r="AC1267" s="26">
        <v>2019</v>
      </c>
      <c r="AD1267" s="26">
        <v>2020</v>
      </c>
      <c r="AE1267" s="31">
        <v>2021</v>
      </c>
      <c r="AF1267" s="31">
        <v>2022</v>
      </c>
      <c r="AG1267" s="31">
        <v>2023</v>
      </c>
      <c r="AH1267" s="35">
        <f t="shared" si="19"/>
        <v>6</v>
      </c>
      <c r="AI1267" s="35">
        <v>6</v>
      </c>
    </row>
    <row r="1268" spans="1:35" x14ac:dyDescent="0.2">
      <c r="A1268" s="24" t="s">
        <v>2686</v>
      </c>
      <c r="B1268" s="24" t="s">
        <v>117</v>
      </c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26"/>
      <c r="AC1268" s="26">
        <v>2019</v>
      </c>
      <c r="AD1268" s="26"/>
      <c r="AE1268" s="26"/>
      <c r="AF1268" s="26"/>
      <c r="AG1268" s="26"/>
      <c r="AH1268" s="35">
        <f t="shared" si="19"/>
        <v>1</v>
      </c>
      <c r="AI1268" s="35">
        <v>0</v>
      </c>
    </row>
    <row r="1269" spans="1:35" x14ac:dyDescent="0.2">
      <c r="A1269" s="24" t="s">
        <v>2687</v>
      </c>
      <c r="B1269" s="27" t="s">
        <v>163</v>
      </c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>
        <v>2014</v>
      </c>
      <c r="Y1269" s="35">
        <v>2015</v>
      </c>
      <c r="Z1269" s="35"/>
      <c r="AA1269" s="35"/>
      <c r="AB1269" s="26"/>
      <c r="AC1269" s="26"/>
      <c r="AD1269" s="26"/>
      <c r="AE1269" s="26"/>
      <c r="AF1269" s="26"/>
      <c r="AG1269" s="26"/>
      <c r="AH1269" s="35">
        <f t="shared" si="19"/>
        <v>2</v>
      </c>
      <c r="AI1269" s="35">
        <v>0</v>
      </c>
    </row>
    <row r="1270" spans="1:35" x14ac:dyDescent="0.2">
      <c r="A1270" s="21" t="s">
        <v>2688</v>
      </c>
      <c r="B1270" s="21" t="s">
        <v>86</v>
      </c>
      <c r="C1270" s="35"/>
      <c r="D1270" s="35"/>
      <c r="E1270" s="35"/>
      <c r="F1270" s="35"/>
      <c r="G1270" s="35"/>
      <c r="H1270" s="35"/>
      <c r="I1270" s="35">
        <v>1999</v>
      </c>
      <c r="J1270" s="35">
        <v>2000</v>
      </c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26"/>
      <c r="AC1270" s="26"/>
      <c r="AD1270" s="26"/>
      <c r="AE1270" s="26"/>
      <c r="AF1270" s="26"/>
      <c r="AG1270" s="26"/>
      <c r="AH1270" s="35">
        <f t="shared" si="19"/>
        <v>2</v>
      </c>
      <c r="AI1270" s="35">
        <v>0</v>
      </c>
    </row>
    <row r="1271" spans="1:35" x14ac:dyDescent="0.2">
      <c r="A1271" s="24" t="s">
        <v>2689</v>
      </c>
      <c r="B1271" s="24" t="s">
        <v>106</v>
      </c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26"/>
      <c r="AC1271" s="26">
        <v>2019</v>
      </c>
      <c r="AD1271" s="26"/>
      <c r="AE1271" s="26"/>
      <c r="AF1271" s="26"/>
      <c r="AG1271" s="26"/>
      <c r="AH1271" s="35">
        <f t="shared" si="19"/>
        <v>1</v>
      </c>
      <c r="AI1271" s="35">
        <v>0</v>
      </c>
    </row>
    <row r="1272" spans="1:35" x14ac:dyDescent="0.2">
      <c r="A1272" s="24" t="s">
        <v>2690</v>
      </c>
      <c r="B1272" s="24" t="s">
        <v>86</v>
      </c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26"/>
      <c r="AC1272" s="26"/>
      <c r="AD1272" s="26"/>
      <c r="AE1272" s="26"/>
      <c r="AF1272" s="26"/>
      <c r="AG1272" s="26">
        <v>2023</v>
      </c>
      <c r="AH1272" s="35">
        <f t="shared" si="19"/>
        <v>1</v>
      </c>
      <c r="AI1272" s="35">
        <v>1</v>
      </c>
    </row>
    <row r="1273" spans="1:35" x14ac:dyDescent="0.2">
      <c r="A1273" s="21" t="s">
        <v>2691</v>
      </c>
      <c r="B1273" s="24" t="s">
        <v>59</v>
      </c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1">
        <v>2017</v>
      </c>
      <c r="AB1273" s="31">
        <v>2018</v>
      </c>
      <c r="AC1273" s="31">
        <v>2019</v>
      </c>
      <c r="AD1273" s="31">
        <v>2020</v>
      </c>
      <c r="AE1273" s="31">
        <v>2021</v>
      </c>
      <c r="AF1273" s="31">
        <v>2022</v>
      </c>
      <c r="AG1273" s="31">
        <v>2023</v>
      </c>
      <c r="AH1273" s="35">
        <f t="shared" si="19"/>
        <v>7</v>
      </c>
      <c r="AI1273" s="35">
        <v>7</v>
      </c>
    </row>
    <row r="1274" spans="1:35" x14ac:dyDescent="0.2">
      <c r="A1274" s="21" t="s">
        <v>2692</v>
      </c>
      <c r="B1274" s="27" t="s">
        <v>95</v>
      </c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>
        <v>2010</v>
      </c>
      <c r="U1274" s="35">
        <v>2011</v>
      </c>
      <c r="V1274" s="35"/>
      <c r="W1274" s="35"/>
      <c r="X1274" s="35"/>
      <c r="Y1274" s="35"/>
      <c r="Z1274" s="35"/>
      <c r="AA1274" s="35"/>
      <c r="AB1274" s="26"/>
      <c r="AC1274" s="26"/>
      <c r="AD1274" s="26"/>
      <c r="AE1274" s="26"/>
      <c r="AF1274" s="26"/>
      <c r="AG1274" s="26"/>
      <c r="AH1274" s="35">
        <f t="shared" si="19"/>
        <v>2</v>
      </c>
      <c r="AI1274" s="35">
        <v>0</v>
      </c>
    </row>
    <row r="1275" spans="1:35" x14ac:dyDescent="0.2">
      <c r="A1275" s="27" t="s">
        <v>2693</v>
      </c>
      <c r="B1275" s="24" t="s">
        <v>199</v>
      </c>
      <c r="C1275" s="35">
        <v>1993</v>
      </c>
      <c r="D1275" s="35">
        <v>1994</v>
      </c>
      <c r="E1275" s="35"/>
      <c r="F1275" s="35"/>
      <c r="G1275" s="35"/>
      <c r="H1275" s="35">
        <v>1998</v>
      </c>
      <c r="I1275" s="35">
        <v>1999</v>
      </c>
      <c r="J1275" s="35">
        <v>2000</v>
      </c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26"/>
      <c r="AC1275" s="26"/>
      <c r="AD1275" s="26"/>
      <c r="AE1275" s="26"/>
      <c r="AF1275" s="26"/>
      <c r="AG1275" s="26"/>
      <c r="AH1275" s="35">
        <f t="shared" si="19"/>
        <v>5</v>
      </c>
      <c r="AI1275" s="35">
        <v>0</v>
      </c>
    </row>
    <row r="1276" spans="1:35" x14ac:dyDescent="0.2">
      <c r="A1276" s="27" t="s">
        <v>2694</v>
      </c>
      <c r="B1276" s="24" t="s">
        <v>53</v>
      </c>
      <c r="C1276" s="35">
        <v>1993</v>
      </c>
      <c r="D1276" s="35">
        <v>1994</v>
      </c>
      <c r="E1276" s="35">
        <v>1995</v>
      </c>
      <c r="F1276" s="35">
        <v>1996</v>
      </c>
      <c r="G1276" s="35">
        <v>1997</v>
      </c>
      <c r="H1276" s="35">
        <v>1998</v>
      </c>
      <c r="I1276" s="35">
        <v>1999</v>
      </c>
      <c r="J1276" s="35">
        <v>2000</v>
      </c>
      <c r="K1276" s="35">
        <v>2001</v>
      </c>
      <c r="L1276" s="35">
        <v>2002</v>
      </c>
      <c r="M1276" s="35">
        <v>2003</v>
      </c>
      <c r="N1276" s="35">
        <v>2004</v>
      </c>
      <c r="O1276" s="35">
        <v>2005</v>
      </c>
      <c r="P1276" s="35">
        <v>2006</v>
      </c>
      <c r="Q1276" s="35">
        <v>2007</v>
      </c>
      <c r="R1276" s="35">
        <v>2008</v>
      </c>
      <c r="S1276" s="35">
        <v>2009</v>
      </c>
      <c r="T1276" s="35">
        <v>2010</v>
      </c>
      <c r="U1276" s="35">
        <v>2011</v>
      </c>
      <c r="V1276" s="35">
        <v>2012</v>
      </c>
      <c r="W1276" s="35">
        <v>2013</v>
      </c>
      <c r="X1276" s="35">
        <v>2014</v>
      </c>
      <c r="Y1276" s="35">
        <v>2015</v>
      </c>
      <c r="Z1276" s="35">
        <v>2016</v>
      </c>
      <c r="AA1276" s="35">
        <v>2017</v>
      </c>
      <c r="AB1276" s="26">
        <v>2018</v>
      </c>
      <c r="AC1276" s="26">
        <v>2019</v>
      </c>
      <c r="AD1276" s="26">
        <v>2020</v>
      </c>
      <c r="AE1276" s="26">
        <v>2021</v>
      </c>
      <c r="AF1276" s="26">
        <v>2022</v>
      </c>
      <c r="AG1276" s="26">
        <v>2023</v>
      </c>
      <c r="AH1276" s="35">
        <f t="shared" si="19"/>
        <v>31</v>
      </c>
      <c r="AI1276" s="35">
        <v>31</v>
      </c>
    </row>
    <row r="1277" spans="1:35" x14ac:dyDescent="0.2">
      <c r="A1277" s="24" t="s">
        <v>2695</v>
      </c>
      <c r="B1277" s="24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>
        <v>2013</v>
      </c>
      <c r="X1277" s="35">
        <v>2014</v>
      </c>
      <c r="Y1277" s="35"/>
      <c r="Z1277" s="35"/>
      <c r="AA1277" s="35"/>
      <c r="AB1277" s="26"/>
      <c r="AC1277" s="26"/>
      <c r="AD1277" s="26"/>
      <c r="AE1277" s="26"/>
      <c r="AF1277" s="26"/>
      <c r="AG1277" s="26"/>
      <c r="AH1277" s="35">
        <f t="shared" si="19"/>
        <v>2</v>
      </c>
      <c r="AI1277" s="35">
        <v>0</v>
      </c>
    </row>
    <row r="1278" spans="1:35" x14ac:dyDescent="0.2">
      <c r="A1278" s="24" t="s">
        <v>2696</v>
      </c>
      <c r="B1278" s="24" t="s">
        <v>95</v>
      </c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26"/>
      <c r="AC1278" s="26"/>
      <c r="AD1278" s="26">
        <v>2020</v>
      </c>
      <c r="AE1278" s="26">
        <v>2021</v>
      </c>
      <c r="AF1278" s="26">
        <v>2022</v>
      </c>
      <c r="AG1278" s="26"/>
      <c r="AH1278" s="35">
        <f t="shared" si="19"/>
        <v>3</v>
      </c>
      <c r="AI1278" s="35">
        <v>0</v>
      </c>
    </row>
    <row r="1279" spans="1:35" x14ac:dyDescent="0.2">
      <c r="A1279" s="55" t="s">
        <v>2697</v>
      </c>
      <c r="B1279" s="53" t="s">
        <v>163</v>
      </c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26"/>
      <c r="AC1279" s="26">
        <v>2019</v>
      </c>
      <c r="AD1279" s="26"/>
      <c r="AE1279" s="26"/>
      <c r="AF1279" s="26"/>
      <c r="AG1279" s="26"/>
      <c r="AH1279" s="35">
        <f t="shared" si="19"/>
        <v>1</v>
      </c>
      <c r="AI1279" s="35">
        <v>0</v>
      </c>
    </row>
    <row r="1280" spans="1:35" x14ac:dyDescent="0.2">
      <c r="A1280" s="37" t="s">
        <v>2698</v>
      </c>
      <c r="B1280" s="37" t="s">
        <v>53</v>
      </c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>
        <v>2012</v>
      </c>
      <c r="W1280" s="35"/>
      <c r="X1280" s="35"/>
      <c r="Y1280" s="35"/>
      <c r="Z1280" s="35"/>
      <c r="AA1280" s="35"/>
      <c r="AB1280" s="26"/>
      <c r="AC1280" s="26"/>
      <c r="AD1280" s="26"/>
      <c r="AE1280" s="26"/>
      <c r="AF1280" s="26">
        <v>2022</v>
      </c>
      <c r="AG1280" s="26">
        <v>2023</v>
      </c>
      <c r="AH1280" s="35">
        <f t="shared" si="19"/>
        <v>3</v>
      </c>
      <c r="AI1280" s="35">
        <v>2</v>
      </c>
    </row>
    <row r="1281" spans="1:35" x14ac:dyDescent="0.2">
      <c r="A1281" s="27" t="s">
        <v>2699</v>
      </c>
      <c r="B1281" s="27" t="s">
        <v>53</v>
      </c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26"/>
      <c r="AC1281" s="26"/>
      <c r="AD1281" s="26">
        <v>2020</v>
      </c>
      <c r="AE1281" s="26"/>
      <c r="AF1281" s="26"/>
      <c r="AG1281" s="26"/>
      <c r="AH1281" s="35">
        <f t="shared" si="19"/>
        <v>1</v>
      </c>
      <c r="AI1281" s="35">
        <v>0</v>
      </c>
    </row>
    <row r="1282" spans="1:35" x14ac:dyDescent="0.2">
      <c r="A1282" s="27" t="s">
        <v>2700</v>
      </c>
      <c r="B1282" s="27" t="s">
        <v>53</v>
      </c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>
        <v>2009</v>
      </c>
      <c r="T1282" s="35">
        <v>2010</v>
      </c>
      <c r="U1282" s="35">
        <v>2011</v>
      </c>
      <c r="V1282" s="35">
        <v>2012</v>
      </c>
      <c r="W1282" s="35">
        <v>2013</v>
      </c>
      <c r="X1282" s="35">
        <v>2014</v>
      </c>
      <c r="Y1282" s="35">
        <v>2015</v>
      </c>
      <c r="Z1282" s="35">
        <v>2016</v>
      </c>
      <c r="AA1282" s="31">
        <v>2017</v>
      </c>
      <c r="AB1282" s="26">
        <v>2018</v>
      </c>
      <c r="AC1282" s="26">
        <v>2019</v>
      </c>
      <c r="AD1282" s="26">
        <v>2020</v>
      </c>
      <c r="AE1282" s="26">
        <v>2021</v>
      </c>
      <c r="AF1282" s="26">
        <v>2022</v>
      </c>
      <c r="AG1282" s="26">
        <v>2023</v>
      </c>
      <c r="AH1282" s="35">
        <f t="shared" si="19"/>
        <v>15</v>
      </c>
      <c r="AI1282" s="35">
        <v>15</v>
      </c>
    </row>
    <row r="1283" spans="1:35" x14ac:dyDescent="0.2">
      <c r="A1283" s="24" t="s">
        <v>2701</v>
      </c>
      <c r="B1283" s="27" t="s">
        <v>72</v>
      </c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>
        <v>2015</v>
      </c>
      <c r="Z1283" s="35"/>
      <c r="AA1283" s="35">
        <v>2017</v>
      </c>
      <c r="AB1283" s="26"/>
      <c r="AC1283" s="26">
        <v>2019</v>
      </c>
      <c r="AD1283" s="26">
        <v>2020</v>
      </c>
      <c r="AE1283" s="26">
        <v>2021</v>
      </c>
      <c r="AF1283" s="31">
        <v>2022</v>
      </c>
      <c r="AG1283" s="31">
        <v>2023</v>
      </c>
      <c r="AH1283" s="35">
        <f t="shared" ref="AH1283:AH1346" si="20">COUNT(C1283:AG1283)</f>
        <v>7</v>
      </c>
      <c r="AI1283" s="35">
        <v>5</v>
      </c>
    </row>
    <row r="1284" spans="1:35" x14ac:dyDescent="0.2">
      <c r="A1284" s="24" t="s">
        <v>2702</v>
      </c>
      <c r="B1284" s="24" t="s">
        <v>53</v>
      </c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>
        <v>2006</v>
      </c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26"/>
      <c r="AC1284" s="26"/>
      <c r="AD1284" s="26"/>
      <c r="AE1284" s="26"/>
      <c r="AF1284" s="26"/>
      <c r="AG1284" s="26"/>
      <c r="AH1284" s="35">
        <f t="shared" si="20"/>
        <v>1</v>
      </c>
      <c r="AI1284" s="35">
        <v>0</v>
      </c>
    </row>
    <row r="1285" spans="1:35" x14ac:dyDescent="0.2">
      <c r="A1285" s="24" t="s">
        <v>2703</v>
      </c>
      <c r="B1285" s="24" t="s">
        <v>61</v>
      </c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26"/>
      <c r="AC1285" s="26"/>
      <c r="AD1285" s="26"/>
      <c r="AE1285" s="26"/>
      <c r="AF1285" s="26"/>
      <c r="AG1285" s="31">
        <v>2023</v>
      </c>
      <c r="AH1285" s="35">
        <f t="shared" si="20"/>
        <v>1</v>
      </c>
      <c r="AI1285" s="35">
        <v>1</v>
      </c>
    </row>
    <row r="1286" spans="1:35" x14ac:dyDescent="0.2">
      <c r="A1286" s="24" t="s">
        <v>2704</v>
      </c>
      <c r="B1286" s="24" t="s">
        <v>86</v>
      </c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>
        <v>2008</v>
      </c>
      <c r="S1286" s="35"/>
      <c r="T1286" s="35">
        <v>2010</v>
      </c>
      <c r="U1286" s="35"/>
      <c r="V1286" s="35"/>
      <c r="W1286" s="35"/>
      <c r="X1286" s="35"/>
      <c r="Y1286" s="35"/>
      <c r="Z1286" s="35"/>
      <c r="AA1286" s="35"/>
      <c r="AB1286" s="26"/>
      <c r="AC1286" s="26"/>
      <c r="AD1286" s="26"/>
      <c r="AE1286" s="26"/>
      <c r="AF1286" s="26"/>
      <c r="AG1286" s="26"/>
      <c r="AH1286" s="35">
        <f t="shared" si="20"/>
        <v>2</v>
      </c>
      <c r="AI1286" s="35">
        <v>0</v>
      </c>
    </row>
    <row r="1287" spans="1:35" x14ac:dyDescent="0.2">
      <c r="A1287" s="24" t="s">
        <v>2705</v>
      </c>
      <c r="B1287" s="24" t="s">
        <v>72</v>
      </c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>
        <v>2017</v>
      </c>
      <c r="AB1287" s="26">
        <v>2018</v>
      </c>
      <c r="AC1287" s="31">
        <v>2019</v>
      </c>
      <c r="AD1287" s="26">
        <v>2020</v>
      </c>
      <c r="AE1287" s="26">
        <v>2021</v>
      </c>
      <c r="AF1287" s="26">
        <v>2022</v>
      </c>
      <c r="AG1287" s="31">
        <v>2023</v>
      </c>
      <c r="AH1287" s="35">
        <f t="shared" si="20"/>
        <v>7</v>
      </c>
      <c r="AI1287" s="35">
        <v>7</v>
      </c>
    </row>
    <row r="1288" spans="1:35" x14ac:dyDescent="0.2">
      <c r="A1288" s="24" t="s">
        <v>2706</v>
      </c>
      <c r="B1288" s="24" t="s">
        <v>138</v>
      </c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26"/>
      <c r="AC1288" s="26">
        <v>2019</v>
      </c>
      <c r="AD1288" s="26">
        <v>2020</v>
      </c>
      <c r="AE1288" s="26">
        <v>2021</v>
      </c>
      <c r="AF1288" s="26">
        <v>2022</v>
      </c>
      <c r="AG1288" s="26"/>
      <c r="AH1288" s="35">
        <f t="shared" si="20"/>
        <v>4</v>
      </c>
      <c r="AI1288" s="35">
        <v>0</v>
      </c>
    </row>
    <row r="1289" spans="1:35" x14ac:dyDescent="0.2">
      <c r="A1289" s="21" t="s">
        <v>2707</v>
      </c>
      <c r="B1289" s="24" t="s">
        <v>97</v>
      </c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>
        <v>2006</v>
      </c>
      <c r="Q1289" s="35">
        <v>2007</v>
      </c>
      <c r="R1289" s="35">
        <v>2008</v>
      </c>
      <c r="S1289" s="35">
        <v>2009</v>
      </c>
      <c r="T1289" s="35">
        <v>2010</v>
      </c>
      <c r="U1289" s="35">
        <v>2011</v>
      </c>
      <c r="V1289" s="35">
        <v>2012</v>
      </c>
      <c r="W1289" s="35">
        <v>2013</v>
      </c>
      <c r="X1289" s="35">
        <v>2014</v>
      </c>
      <c r="Y1289" s="35">
        <v>2015</v>
      </c>
      <c r="Z1289" s="35">
        <v>2016</v>
      </c>
      <c r="AA1289" s="35">
        <v>2017</v>
      </c>
      <c r="AB1289" s="26">
        <v>2018</v>
      </c>
      <c r="AC1289" s="26">
        <v>2019</v>
      </c>
      <c r="AD1289" s="26">
        <v>2020</v>
      </c>
      <c r="AE1289" s="26">
        <v>2021</v>
      </c>
      <c r="AF1289" s="26">
        <v>2022</v>
      </c>
      <c r="AG1289" s="26">
        <v>2023</v>
      </c>
      <c r="AH1289" s="35">
        <f t="shared" si="20"/>
        <v>18</v>
      </c>
      <c r="AI1289" s="35">
        <v>18</v>
      </c>
    </row>
    <row r="1290" spans="1:35" x14ac:dyDescent="0.2">
      <c r="A1290" s="27" t="s">
        <v>2708</v>
      </c>
      <c r="B1290" s="27" t="s">
        <v>104</v>
      </c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>
        <v>2012</v>
      </c>
      <c r="W1290" s="35">
        <v>2013</v>
      </c>
      <c r="X1290" s="35">
        <v>2014</v>
      </c>
      <c r="Y1290" s="35">
        <v>2015</v>
      </c>
      <c r="Z1290" s="35">
        <v>2016</v>
      </c>
      <c r="AA1290" s="35">
        <v>2017</v>
      </c>
      <c r="AB1290" s="26">
        <v>2018</v>
      </c>
      <c r="AC1290" s="26">
        <v>2019</v>
      </c>
      <c r="AD1290" s="26">
        <v>2020</v>
      </c>
      <c r="AE1290" s="26">
        <v>2021</v>
      </c>
      <c r="AF1290" s="31">
        <v>2022</v>
      </c>
      <c r="AG1290" s="26">
        <v>2023</v>
      </c>
      <c r="AH1290" s="35">
        <f t="shared" si="20"/>
        <v>12</v>
      </c>
      <c r="AI1290" s="35">
        <v>12</v>
      </c>
    </row>
    <row r="1291" spans="1:35" x14ac:dyDescent="0.2">
      <c r="A1291" s="24" t="s">
        <v>2709</v>
      </c>
      <c r="B1291" s="24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>
        <v>2015</v>
      </c>
      <c r="Z1291" s="35"/>
      <c r="AA1291" s="35"/>
      <c r="AB1291" s="26"/>
      <c r="AC1291" s="26"/>
      <c r="AD1291" s="26"/>
      <c r="AE1291" s="26"/>
      <c r="AF1291" s="26"/>
      <c r="AG1291" s="26"/>
      <c r="AH1291" s="35">
        <f t="shared" si="20"/>
        <v>1</v>
      </c>
      <c r="AI1291" s="35">
        <v>0</v>
      </c>
    </row>
    <row r="1292" spans="1:35" x14ac:dyDescent="0.2">
      <c r="A1292" s="27" t="s">
        <v>2710</v>
      </c>
      <c r="B1292" s="27" t="s">
        <v>199</v>
      </c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26"/>
      <c r="AC1292" s="26"/>
      <c r="AD1292" s="26"/>
      <c r="AE1292" s="26"/>
      <c r="AF1292" s="26">
        <v>2022</v>
      </c>
      <c r="AG1292" s="26">
        <v>2023</v>
      </c>
      <c r="AH1292" s="35">
        <f t="shared" si="20"/>
        <v>2</v>
      </c>
      <c r="AI1292" s="35">
        <v>2</v>
      </c>
    </row>
    <row r="1293" spans="1:35" x14ac:dyDescent="0.2">
      <c r="A1293" s="27" t="s">
        <v>2711</v>
      </c>
      <c r="B1293" s="27" t="s">
        <v>75</v>
      </c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26"/>
      <c r="AC1293" s="26"/>
      <c r="AD1293" s="26">
        <v>2020</v>
      </c>
      <c r="AE1293" s="31">
        <v>2021</v>
      </c>
      <c r="AF1293" s="31"/>
      <c r="AG1293" s="31"/>
      <c r="AH1293" s="35">
        <f t="shared" si="20"/>
        <v>2</v>
      </c>
      <c r="AI1293" s="35">
        <v>0</v>
      </c>
    </row>
    <row r="1294" spans="1:35" x14ac:dyDescent="0.2">
      <c r="A1294" s="24" t="s">
        <v>2712</v>
      </c>
      <c r="B1294" s="24" t="s">
        <v>86</v>
      </c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>
        <v>2010</v>
      </c>
      <c r="U1294" s="35">
        <v>2011</v>
      </c>
      <c r="V1294" s="35"/>
      <c r="W1294" s="35"/>
      <c r="X1294" s="35"/>
      <c r="Y1294" s="35"/>
      <c r="Z1294" s="35"/>
      <c r="AA1294" s="35"/>
      <c r="AB1294" s="26"/>
      <c r="AC1294" s="26"/>
      <c r="AD1294" s="26"/>
      <c r="AE1294" s="26"/>
      <c r="AF1294" s="26"/>
      <c r="AG1294" s="26">
        <v>2023</v>
      </c>
      <c r="AH1294" s="35">
        <f t="shared" si="20"/>
        <v>3</v>
      </c>
      <c r="AI1294" s="35">
        <v>1</v>
      </c>
    </row>
    <row r="1295" spans="1:35" x14ac:dyDescent="0.2">
      <c r="A1295" s="24" t="s">
        <v>2713</v>
      </c>
      <c r="B1295" s="24" t="s">
        <v>55</v>
      </c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26"/>
      <c r="AC1295" s="26">
        <v>2019</v>
      </c>
      <c r="AD1295" s="31">
        <v>2020</v>
      </c>
      <c r="AE1295" s="26">
        <v>2021</v>
      </c>
      <c r="AF1295" s="26">
        <v>2022</v>
      </c>
      <c r="AG1295" s="26">
        <v>2023</v>
      </c>
      <c r="AH1295" s="35">
        <f t="shared" si="20"/>
        <v>5</v>
      </c>
      <c r="AI1295" s="35">
        <v>5</v>
      </c>
    </row>
    <row r="1296" spans="1:35" x14ac:dyDescent="0.2">
      <c r="A1296" s="37" t="s">
        <v>2714</v>
      </c>
      <c r="B1296" s="21" t="s">
        <v>97</v>
      </c>
      <c r="C1296" s="35"/>
      <c r="D1296" s="35"/>
      <c r="E1296" s="35"/>
      <c r="F1296" s="35"/>
      <c r="G1296" s="35"/>
      <c r="H1296" s="35"/>
      <c r="I1296" s="35"/>
      <c r="J1296" s="35"/>
      <c r="K1296" s="35"/>
      <c r="L1296" s="35">
        <v>2002</v>
      </c>
      <c r="M1296" s="35"/>
      <c r="N1296" s="35">
        <v>2004</v>
      </c>
      <c r="O1296" s="35">
        <v>2005</v>
      </c>
      <c r="P1296" s="35">
        <v>2006</v>
      </c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26"/>
      <c r="AC1296" s="26"/>
      <c r="AD1296" s="26"/>
      <c r="AE1296" s="26"/>
      <c r="AF1296" s="26"/>
      <c r="AG1296" s="26"/>
      <c r="AH1296" s="35">
        <f t="shared" si="20"/>
        <v>4</v>
      </c>
      <c r="AI1296" s="35">
        <v>0</v>
      </c>
    </row>
    <row r="1297" spans="1:35" x14ac:dyDescent="0.2">
      <c r="A1297" s="27" t="s">
        <v>2715</v>
      </c>
      <c r="B1297" s="27" t="s">
        <v>97</v>
      </c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26"/>
      <c r="AC1297" s="26"/>
      <c r="AD1297" s="26">
        <v>2020</v>
      </c>
      <c r="AE1297" s="26"/>
      <c r="AF1297" s="26"/>
      <c r="AG1297" s="26"/>
      <c r="AH1297" s="35">
        <f t="shared" si="20"/>
        <v>1</v>
      </c>
      <c r="AI1297" s="35">
        <v>0</v>
      </c>
    </row>
    <row r="1298" spans="1:35" x14ac:dyDescent="0.2">
      <c r="A1298" s="24" t="s">
        <v>2716</v>
      </c>
      <c r="B1298" s="24" t="s">
        <v>130</v>
      </c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>
        <v>2004</v>
      </c>
      <c r="O1298" s="35">
        <v>2005</v>
      </c>
      <c r="P1298" s="35">
        <v>2006</v>
      </c>
      <c r="Q1298" s="35"/>
      <c r="R1298" s="35"/>
      <c r="S1298" s="35"/>
      <c r="T1298" s="35"/>
      <c r="U1298" s="35">
        <v>2011</v>
      </c>
      <c r="V1298" s="35">
        <v>2012</v>
      </c>
      <c r="W1298" s="35">
        <v>2013</v>
      </c>
      <c r="X1298" s="35">
        <v>2014</v>
      </c>
      <c r="Y1298" s="35">
        <v>2015</v>
      </c>
      <c r="Z1298" s="35">
        <v>2016</v>
      </c>
      <c r="AA1298" s="35">
        <v>2017</v>
      </c>
      <c r="AB1298" s="26">
        <v>2018</v>
      </c>
      <c r="AC1298" s="26">
        <v>2019</v>
      </c>
      <c r="AD1298" s="26">
        <v>2020</v>
      </c>
      <c r="AE1298" s="26">
        <v>2021</v>
      </c>
      <c r="AF1298" s="26">
        <v>2022</v>
      </c>
      <c r="AG1298" s="26">
        <v>2023</v>
      </c>
      <c r="AH1298" s="35">
        <f t="shared" si="20"/>
        <v>16</v>
      </c>
      <c r="AI1298" s="35">
        <v>13</v>
      </c>
    </row>
    <row r="1299" spans="1:35" x14ac:dyDescent="0.2">
      <c r="A1299" s="27" t="s">
        <v>2717</v>
      </c>
      <c r="B1299" s="27" t="s">
        <v>211</v>
      </c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26"/>
      <c r="AC1299" s="26"/>
      <c r="AD1299" s="31">
        <v>2020</v>
      </c>
      <c r="AE1299" s="26">
        <v>2021</v>
      </c>
      <c r="AF1299" s="26">
        <v>2022</v>
      </c>
      <c r="AG1299" s="26"/>
      <c r="AH1299" s="35">
        <f t="shared" si="20"/>
        <v>3</v>
      </c>
      <c r="AI1299" s="35">
        <v>0</v>
      </c>
    </row>
    <row r="1300" spans="1:35" x14ac:dyDescent="0.2">
      <c r="A1300" s="24" t="s">
        <v>2718</v>
      </c>
      <c r="B1300" s="24" t="s">
        <v>150</v>
      </c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>
        <v>2009</v>
      </c>
      <c r="T1300" s="35"/>
      <c r="U1300" s="35"/>
      <c r="V1300" s="35"/>
      <c r="W1300" s="35"/>
      <c r="X1300" s="35"/>
      <c r="Y1300" s="35"/>
      <c r="Z1300" s="35"/>
      <c r="AA1300" s="35"/>
      <c r="AB1300" s="26"/>
      <c r="AC1300" s="26"/>
      <c r="AD1300" s="26"/>
      <c r="AE1300" s="26"/>
      <c r="AF1300" s="26"/>
      <c r="AG1300" s="26"/>
      <c r="AH1300" s="35">
        <f t="shared" si="20"/>
        <v>1</v>
      </c>
      <c r="AI1300" s="35">
        <v>0</v>
      </c>
    </row>
    <row r="1301" spans="1:35" x14ac:dyDescent="0.2">
      <c r="A1301" s="27" t="s">
        <v>2719</v>
      </c>
      <c r="B1301" s="27" t="s">
        <v>53</v>
      </c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26"/>
      <c r="AC1301" s="26"/>
      <c r="AD1301" s="26">
        <v>2020</v>
      </c>
      <c r="AE1301" s="26"/>
      <c r="AF1301" s="26"/>
      <c r="AG1301" s="26"/>
      <c r="AH1301" s="35">
        <f t="shared" si="20"/>
        <v>1</v>
      </c>
      <c r="AI1301" s="35">
        <v>0</v>
      </c>
    </row>
    <row r="1302" spans="1:35" x14ac:dyDescent="0.2">
      <c r="A1302" s="27" t="s">
        <v>2720</v>
      </c>
      <c r="B1302" s="24" t="s">
        <v>199</v>
      </c>
      <c r="C1302" s="35"/>
      <c r="D1302" s="35"/>
      <c r="E1302" s="35"/>
      <c r="F1302" s="35">
        <v>1996</v>
      </c>
      <c r="G1302" s="35">
        <v>1997</v>
      </c>
      <c r="H1302" s="35">
        <v>1998</v>
      </c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26"/>
      <c r="AC1302" s="26"/>
      <c r="AD1302" s="26"/>
      <c r="AE1302" s="26"/>
      <c r="AF1302" s="26"/>
      <c r="AG1302" s="26"/>
      <c r="AH1302" s="35">
        <f t="shared" si="20"/>
        <v>3</v>
      </c>
      <c r="AI1302" s="35">
        <v>0</v>
      </c>
    </row>
    <row r="1303" spans="1:35" x14ac:dyDescent="0.2">
      <c r="A1303" s="27" t="s">
        <v>2721</v>
      </c>
      <c r="B1303" s="27" t="s">
        <v>53</v>
      </c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>
        <v>2016</v>
      </c>
      <c r="AA1303" s="35">
        <v>2017</v>
      </c>
      <c r="AB1303" s="26">
        <v>2018</v>
      </c>
      <c r="AC1303" s="26">
        <v>2019</v>
      </c>
      <c r="AD1303" s="26">
        <v>2020</v>
      </c>
      <c r="AE1303" s="31">
        <v>2021</v>
      </c>
      <c r="AF1303" s="31"/>
      <c r="AG1303" s="31"/>
      <c r="AH1303" s="35">
        <f t="shared" si="20"/>
        <v>6</v>
      </c>
      <c r="AI1303" s="35">
        <v>0</v>
      </c>
    </row>
    <row r="1304" spans="1:35" x14ac:dyDescent="0.2">
      <c r="A1304" s="27" t="s">
        <v>2722</v>
      </c>
      <c r="B1304" s="24" t="s">
        <v>97</v>
      </c>
      <c r="C1304" s="35"/>
      <c r="D1304" s="35"/>
      <c r="E1304" s="35"/>
      <c r="F1304" s="35">
        <v>1996</v>
      </c>
      <c r="G1304" s="35">
        <v>1997</v>
      </c>
      <c r="H1304" s="35">
        <v>1998</v>
      </c>
      <c r="I1304" s="35">
        <v>1999</v>
      </c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26"/>
      <c r="AC1304" s="26"/>
      <c r="AD1304" s="26"/>
      <c r="AE1304" s="26"/>
      <c r="AF1304" s="26"/>
      <c r="AG1304" s="26"/>
      <c r="AH1304" s="35">
        <f t="shared" si="20"/>
        <v>4</v>
      </c>
      <c r="AI1304" s="35">
        <v>0</v>
      </c>
    </row>
    <row r="1305" spans="1:35" x14ac:dyDescent="0.2">
      <c r="A1305" s="24" t="s">
        <v>2723</v>
      </c>
      <c r="B1305" s="27" t="s">
        <v>53</v>
      </c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>
        <v>2013</v>
      </c>
      <c r="X1305" s="35">
        <v>2014</v>
      </c>
      <c r="Y1305" s="35">
        <v>2015</v>
      </c>
      <c r="Z1305" s="35">
        <v>2016</v>
      </c>
      <c r="AA1305" s="35">
        <v>2017</v>
      </c>
      <c r="AB1305" s="26">
        <v>2018</v>
      </c>
      <c r="AC1305" s="26">
        <v>2019</v>
      </c>
      <c r="AD1305" s="26">
        <v>2020</v>
      </c>
      <c r="AE1305" s="26"/>
      <c r="AF1305" s="26"/>
      <c r="AG1305" s="26"/>
      <c r="AH1305" s="35">
        <f t="shared" si="20"/>
        <v>8</v>
      </c>
      <c r="AI1305" s="35">
        <v>0</v>
      </c>
    </row>
    <row r="1306" spans="1:35" x14ac:dyDescent="0.2">
      <c r="A1306" s="24" t="s">
        <v>2724</v>
      </c>
      <c r="B1306" s="24" t="s">
        <v>97</v>
      </c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>
        <v>2008</v>
      </c>
      <c r="S1306" s="35">
        <v>2009</v>
      </c>
      <c r="T1306" s="35">
        <v>2010</v>
      </c>
      <c r="U1306" s="35">
        <v>2011</v>
      </c>
      <c r="V1306" s="35"/>
      <c r="W1306" s="35"/>
      <c r="X1306" s="35">
        <v>2014</v>
      </c>
      <c r="Y1306" s="35"/>
      <c r="Z1306" s="35"/>
      <c r="AA1306" s="35"/>
      <c r="AB1306" s="26"/>
      <c r="AC1306" s="26"/>
      <c r="AD1306" s="26"/>
      <c r="AE1306" s="26"/>
      <c r="AF1306" s="26"/>
      <c r="AG1306" s="26"/>
      <c r="AH1306" s="35">
        <f t="shared" si="20"/>
        <v>5</v>
      </c>
      <c r="AI1306" s="35">
        <v>0</v>
      </c>
    </row>
    <row r="1307" spans="1:35" x14ac:dyDescent="0.2">
      <c r="A1307" s="24" t="s">
        <v>2725</v>
      </c>
      <c r="B1307" s="24" t="s">
        <v>55</v>
      </c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26"/>
      <c r="AC1307" s="26"/>
      <c r="AD1307" s="26"/>
      <c r="AE1307" s="26"/>
      <c r="AF1307" s="26"/>
      <c r="AG1307" s="26">
        <v>2023</v>
      </c>
      <c r="AH1307" s="35">
        <f t="shared" si="20"/>
        <v>1</v>
      </c>
      <c r="AI1307" s="35">
        <v>1</v>
      </c>
    </row>
    <row r="1308" spans="1:35" x14ac:dyDescent="0.2">
      <c r="A1308" s="24" t="s">
        <v>2726</v>
      </c>
      <c r="B1308" s="24" t="s">
        <v>233</v>
      </c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21"/>
      <c r="V1308" s="21"/>
      <c r="W1308" s="35"/>
      <c r="X1308" s="35"/>
      <c r="Y1308" s="35"/>
      <c r="Z1308" s="35"/>
      <c r="AA1308" s="35"/>
      <c r="AB1308" s="26"/>
      <c r="AC1308" s="26"/>
      <c r="AD1308" s="26"/>
      <c r="AE1308" s="26"/>
      <c r="AF1308" s="26">
        <v>2022</v>
      </c>
      <c r="AG1308" s="26"/>
      <c r="AH1308" s="35">
        <f t="shared" si="20"/>
        <v>1</v>
      </c>
      <c r="AI1308" s="35">
        <v>0</v>
      </c>
    </row>
    <row r="1309" spans="1:35" x14ac:dyDescent="0.2">
      <c r="A1309" s="24" t="s">
        <v>2727</v>
      </c>
      <c r="B1309" s="24" t="s">
        <v>233</v>
      </c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>
        <v>2011</v>
      </c>
      <c r="V1309" s="35">
        <v>2012</v>
      </c>
      <c r="W1309" s="35">
        <v>2013</v>
      </c>
      <c r="X1309" s="35"/>
      <c r="Y1309" s="35"/>
      <c r="Z1309" s="35"/>
      <c r="AA1309" s="35"/>
      <c r="AB1309" s="26"/>
      <c r="AC1309" s="26"/>
      <c r="AD1309" s="26"/>
      <c r="AE1309" s="26"/>
      <c r="AF1309" s="26"/>
      <c r="AG1309" s="26"/>
      <c r="AH1309" s="35">
        <f t="shared" si="20"/>
        <v>3</v>
      </c>
      <c r="AI1309" s="35">
        <v>0</v>
      </c>
    </row>
    <row r="1310" spans="1:35" x14ac:dyDescent="0.2">
      <c r="A1310" s="53" t="s">
        <v>2728</v>
      </c>
      <c r="B1310" s="53" t="s">
        <v>163</v>
      </c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26"/>
      <c r="AC1310" s="26"/>
      <c r="AD1310" s="26"/>
      <c r="AE1310" s="26"/>
      <c r="AF1310" s="26">
        <v>2022</v>
      </c>
      <c r="AG1310" s="26"/>
      <c r="AH1310" s="35">
        <f t="shared" si="20"/>
        <v>1</v>
      </c>
      <c r="AI1310" s="35">
        <v>0</v>
      </c>
    </row>
    <row r="1311" spans="1:35" x14ac:dyDescent="0.2">
      <c r="A1311" s="53" t="s">
        <v>2729</v>
      </c>
      <c r="B1311" s="53" t="s">
        <v>233</v>
      </c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26"/>
      <c r="AC1311" s="26">
        <v>2019</v>
      </c>
      <c r="AD1311" s="26">
        <v>2020</v>
      </c>
      <c r="AE1311" s="26"/>
      <c r="AF1311" s="26"/>
      <c r="AG1311" s="26"/>
      <c r="AH1311" s="35">
        <f t="shared" si="20"/>
        <v>2</v>
      </c>
      <c r="AI1311" s="35">
        <v>0</v>
      </c>
    </row>
    <row r="1312" spans="1:35" x14ac:dyDescent="0.2">
      <c r="A1312" s="21" t="s">
        <v>2730</v>
      </c>
      <c r="B1312" s="21" t="s">
        <v>55</v>
      </c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26">
        <v>2018</v>
      </c>
      <c r="AC1312" s="26">
        <v>2019</v>
      </c>
      <c r="AD1312" s="26">
        <v>2020</v>
      </c>
      <c r="AE1312" s="26">
        <v>2021</v>
      </c>
      <c r="AF1312" s="26">
        <v>2022</v>
      </c>
      <c r="AG1312" s="26">
        <v>2023</v>
      </c>
      <c r="AH1312" s="35">
        <f t="shared" si="20"/>
        <v>6</v>
      </c>
      <c r="AI1312" s="35">
        <v>6</v>
      </c>
    </row>
    <row r="1313" spans="1:35" x14ac:dyDescent="0.2">
      <c r="A1313" s="27" t="s">
        <v>2731</v>
      </c>
      <c r="B1313" s="27" t="s">
        <v>211</v>
      </c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26"/>
      <c r="AC1313" s="26"/>
      <c r="AD1313" s="26">
        <v>2020</v>
      </c>
      <c r="AE1313" s="31">
        <v>2021</v>
      </c>
      <c r="AF1313" s="26">
        <v>2022</v>
      </c>
      <c r="AG1313" s="26">
        <v>2023</v>
      </c>
      <c r="AH1313" s="35">
        <f t="shared" si="20"/>
        <v>4</v>
      </c>
      <c r="AI1313" s="35">
        <v>4</v>
      </c>
    </row>
    <row r="1314" spans="1:35" x14ac:dyDescent="0.2">
      <c r="A1314" s="24" t="s">
        <v>2732</v>
      </c>
      <c r="B1314" s="24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>
        <v>2015</v>
      </c>
      <c r="Z1314" s="35"/>
      <c r="AA1314" s="35"/>
      <c r="AB1314" s="26"/>
      <c r="AC1314" s="26"/>
      <c r="AD1314" s="26"/>
      <c r="AE1314" s="26"/>
      <c r="AF1314" s="26"/>
      <c r="AG1314" s="26"/>
      <c r="AH1314" s="35">
        <f t="shared" si="20"/>
        <v>1</v>
      </c>
      <c r="AI1314" s="35">
        <v>0</v>
      </c>
    </row>
    <row r="1315" spans="1:35" x14ac:dyDescent="0.2">
      <c r="A1315" s="24" t="s">
        <v>2733</v>
      </c>
      <c r="B1315" s="24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>
        <v>2011</v>
      </c>
      <c r="V1315" s="35"/>
      <c r="W1315" s="35">
        <v>2013</v>
      </c>
      <c r="X1315" s="35">
        <v>2014</v>
      </c>
      <c r="Y1315" s="35"/>
      <c r="Z1315" s="35"/>
      <c r="AA1315" s="35"/>
      <c r="AB1315" s="26"/>
      <c r="AC1315" s="26">
        <v>2019</v>
      </c>
      <c r="AD1315" s="26"/>
      <c r="AE1315" s="26"/>
      <c r="AF1315" s="26"/>
      <c r="AG1315" s="26"/>
      <c r="AH1315" s="35">
        <f t="shared" si="20"/>
        <v>4</v>
      </c>
      <c r="AI1315" s="35">
        <v>0</v>
      </c>
    </row>
    <row r="1316" spans="1:35" x14ac:dyDescent="0.2">
      <c r="A1316" s="27" t="s">
        <v>2734</v>
      </c>
      <c r="B1316" s="24" t="s">
        <v>86</v>
      </c>
      <c r="C1316" s="35"/>
      <c r="D1316" s="35">
        <v>1994</v>
      </c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26"/>
      <c r="AC1316" s="26"/>
      <c r="AD1316" s="26"/>
      <c r="AE1316" s="26"/>
      <c r="AF1316" s="26"/>
      <c r="AG1316" s="26"/>
      <c r="AH1316" s="35">
        <f t="shared" si="20"/>
        <v>1</v>
      </c>
      <c r="AI1316" s="35">
        <v>0</v>
      </c>
    </row>
    <row r="1317" spans="1:35" x14ac:dyDescent="0.2">
      <c r="A1317" s="27" t="s">
        <v>2735</v>
      </c>
      <c r="B1317" s="24" t="s">
        <v>77</v>
      </c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26">
        <v>2018</v>
      </c>
      <c r="AC1317" s="26"/>
      <c r="AD1317" s="26"/>
      <c r="AE1317" s="26"/>
      <c r="AF1317" s="26"/>
      <c r="AG1317" s="26"/>
      <c r="AH1317" s="35">
        <f t="shared" si="20"/>
        <v>1</v>
      </c>
      <c r="AI1317" s="35">
        <v>0</v>
      </c>
    </row>
    <row r="1318" spans="1:35" x14ac:dyDescent="0.2">
      <c r="A1318" s="24" t="s">
        <v>2736</v>
      </c>
      <c r="B1318" s="27" t="s">
        <v>53</v>
      </c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>
        <v>2014</v>
      </c>
      <c r="Y1318" s="35">
        <v>2015</v>
      </c>
      <c r="Z1318" s="35">
        <v>2016</v>
      </c>
      <c r="AA1318" s="35">
        <v>2017</v>
      </c>
      <c r="AB1318" s="26">
        <v>2018</v>
      </c>
      <c r="AC1318" s="26">
        <v>2019</v>
      </c>
      <c r="AD1318" s="31">
        <v>2020</v>
      </c>
      <c r="AE1318" s="31">
        <v>2021</v>
      </c>
      <c r="AF1318" s="31">
        <v>2022</v>
      </c>
      <c r="AG1318" s="31">
        <v>2023</v>
      </c>
      <c r="AH1318" s="35">
        <f t="shared" si="20"/>
        <v>10</v>
      </c>
      <c r="AI1318" s="35">
        <v>10</v>
      </c>
    </row>
    <row r="1319" spans="1:35" x14ac:dyDescent="0.2">
      <c r="A1319" s="24" t="s">
        <v>2737</v>
      </c>
      <c r="B1319" s="27" t="s">
        <v>72</v>
      </c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26"/>
      <c r="AC1319" s="26">
        <v>2019</v>
      </c>
      <c r="AD1319" s="26"/>
      <c r="AE1319" s="26"/>
      <c r="AF1319" s="26"/>
      <c r="AG1319" s="26"/>
      <c r="AH1319" s="35">
        <f t="shared" si="20"/>
        <v>1</v>
      </c>
      <c r="AI1319" s="35">
        <v>0</v>
      </c>
    </row>
    <row r="1320" spans="1:35" x14ac:dyDescent="0.2">
      <c r="A1320" s="37" t="s">
        <v>2738</v>
      </c>
      <c r="B1320" s="24" t="s">
        <v>72</v>
      </c>
      <c r="C1320" s="35"/>
      <c r="D1320" s="35"/>
      <c r="E1320" s="35"/>
      <c r="F1320" s="35"/>
      <c r="G1320" s="35"/>
      <c r="H1320" s="35"/>
      <c r="I1320" s="35"/>
      <c r="J1320" s="35">
        <v>2000</v>
      </c>
      <c r="K1320" s="35"/>
      <c r="L1320" s="35"/>
      <c r="M1320" s="35"/>
      <c r="N1320" s="35"/>
      <c r="O1320" s="35"/>
      <c r="P1320" s="35"/>
      <c r="Q1320" s="35"/>
      <c r="R1320" s="35"/>
      <c r="S1320" s="35"/>
      <c r="T1320" s="35">
        <v>2010</v>
      </c>
      <c r="U1320" s="35">
        <v>2011</v>
      </c>
      <c r="V1320" s="35">
        <v>2012</v>
      </c>
      <c r="W1320" s="35">
        <v>2013</v>
      </c>
      <c r="X1320" s="35">
        <v>2014</v>
      </c>
      <c r="Y1320" s="35">
        <v>2015</v>
      </c>
      <c r="Z1320" s="35">
        <v>2016</v>
      </c>
      <c r="AA1320" s="35">
        <v>2017</v>
      </c>
      <c r="AB1320" s="26">
        <v>2018</v>
      </c>
      <c r="AC1320" s="26">
        <v>2019</v>
      </c>
      <c r="AD1320" s="31">
        <v>2020</v>
      </c>
      <c r="AE1320" s="26">
        <v>2021</v>
      </c>
      <c r="AF1320" s="31">
        <v>2022</v>
      </c>
      <c r="AG1320" s="26">
        <v>2023</v>
      </c>
      <c r="AH1320" s="35">
        <f t="shared" si="20"/>
        <v>15</v>
      </c>
      <c r="AI1320" s="35">
        <v>14</v>
      </c>
    </row>
    <row r="1321" spans="1:35" x14ac:dyDescent="0.2">
      <c r="A1321" s="24" t="s">
        <v>2739</v>
      </c>
      <c r="B1321" s="24" t="s">
        <v>61</v>
      </c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26"/>
      <c r="AC1321" s="26">
        <v>2019</v>
      </c>
      <c r="AD1321" s="26"/>
      <c r="AE1321" s="26"/>
      <c r="AF1321" s="26"/>
      <c r="AG1321" s="26"/>
      <c r="AH1321" s="35">
        <f t="shared" si="20"/>
        <v>1</v>
      </c>
      <c r="AI1321" s="35">
        <v>0</v>
      </c>
    </row>
    <row r="1322" spans="1:35" x14ac:dyDescent="0.2">
      <c r="A1322" s="24" t="s">
        <v>2740</v>
      </c>
      <c r="B1322" s="24" t="s">
        <v>61</v>
      </c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26"/>
      <c r="AC1322" s="26">
        <v>2019</v>
      </c>
      <c r="AD1322" s="26">
        <v>2020</v>
      </c>
      <c r="AE1322" s="26">
        <v>2021</v>
      </c>
      <c r="AF1322" s="31">
        <v>2022</v>
      </c>
      <c r="AG1322" s="26">
        <v>2023</v>
      </c>
      <c r="AH1322" s="35">
        <f t="shared" si="20"/>
        <v>5</v>
      </c>
      <c r="AI1322" s="35">
        <v>5</v>
      </c>
    </row>
    <row r="1323" spans="1:35" x14ac:dyDescent="0.2">
      <c r="A1323" s="27" t="s">
        <v>2741</v>
      </c>
      <c r="B1323" s="24" t="s">
        <v>375</v>
      </c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26">
        <v>2018</v>
      </c>
      <c r="AC1323" s="26"/>
      <c r="AD1323" s="26"/>
      <c r="AE1323" s="26"/>
      <c r="AF1323" s="26"/>
      <c r="AG1323" s="26"/>
      <c r="AH1323" s="35">
        <f t="shared" si="20"/>
        <v>1</v>
      </c>
      <c r="AI1323" s="35">
        <v>0</v>
      </c>
    </row>
    <row r="1324" spans="1:35" x14ac:dyDescent="0.2">
      <c r="A1324" s="27" t="s">
        <v>2742</v>
      </c>
      <c r="B1324" s="27" t="s">
        <v>97</v>
      </c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26"/>
      <c r="AC1324" s="26"/>
      <c r="AD1324" s="26">
        <v>2020</v>
      </c>
      <c r="AE1324" s="26"/>
      <c r="AF1324" s="26"/>
      <c r="AG1324" s="26"/>
      <c r="AH1324" s="35">
        <f t="shared" si="20"/>
        <v>1</v>
      </c>
      <c r="AI1324" s="35">
        <v>0</v>
      </c>
    </row>
    <row r="1325" spans="1:35" x14ac:dyDescent="0.2">
      <c r="A1325" s="27" t="s">
        <v>2743</v>
      </c>
      <c r="B1325" s="24" t="s">
        <v>199</v>
      </c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>
        <v>2017</v>
      </c>
      <c r="AB1325" s="26"/>
      <c r="AC1325" s="26"/>
      <c r="AD1325" s="26"/>
      <c r="AE1325" s="26"/>
      <c r="AF1325" s="26"/>
      <c r="AG1325" s="26"/>
      <c r="AH1325" s="35">
        <f t="shared" si="20"/>
        <v>1</v>
      </c>
      <c r="AI1325" s="35">
        <v>0</v>
      </c>
    </row>
    <row r="1326" spans="1:35" x14ac:dyDescent="0.2">
      <c r="A1326" s="27" t="s">
        <v>2744</v>
      </c>
      <c r="B1326" s="24" t="s">
        <v>2557</v>
      </c>
      <c r="C1326" s="35"/>
      <c r="D1326" s="35">
        <v>1994</v>
      </c>
      <c r="E1326" s="35"/>
      <c r="F1326" s="35"/>
      <c r="G1326" s="35">
        <v>1997</v>
      </c>
      <c r="H1326" s="35"/>
      <c r="I1326" s="35"/>
      <c r="J1326" s="35">
        <v>2000</v>
      </c>
      <c r="K1326" s="35">
        <v>2001</v>
      </c>
      <c r="L1326" s="35"/>
      <c r="M1326" s="35">
        <v>2003</v>
      </c>
      <c r="N1326" s="35">
        <v>2004</v>
      </c>
      <c r="O1326" s="35">
        <v>2005</v>
      </c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26"/>
      <c r="AC1326" s="26"/>
      <c r="AD1326" s="26"/>
      <c r="AE1326" s="26"/>
      <c r="AF1326" s="26"/>
      <c r="AG1326" s="26"/>
      <c r="AH1326" s="35">
        <f t="shared" si="20"/>
        <v>7</v>
      </c>
      <c r="AI1326" s="35">
        <v>0</v>
      </c>
    </row>
    <row r="1327" spans="1:35" x14ac:dyDescent="0.2">
      <c r="A1327" s="24" t="s">
        <v>2745</v>
      </c>
      <c r="B1327" s="24" t="s">
        <v>135</v>
      </c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>
        <v>2017</v>
      </c>
      <c r="AB1327" s="26">
        <v>2018</v>
      </c>
      <c r="AC1327" s="26">
        <v>2019</v>
      </c>
      <c r="AD1327" s="26">
        <v>2020</v>
      </c>
      <c r="AE1327" s="26">
        <v>2021</v>
      </c>
      <c r="AF1327" s="26">
        <v>2022</v>
      </c>
      <c r="AG1327" s="31">
        <v>2023</v>
      </c>
      <c r="AH1327" s="35">
        <f t="shared" si="20"/>
        <v>7</v>
      </c>
      <c r="AI1327" s="35">
        <v>7</v>
      </c>
    </row>
    <row r="1328" spans="1:35" x14ac:dyDescent="0.2">
      <c r="A1328" s="24" t="s">
        <v>2746</v>
      </c>
      <c r="B1328" s="24" t="s">
        <v>53</v>
      </c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26"/>
      <c r="AC1328" s="26"/>
      <c r="AD1328" s="26"/>
      <c r="AE1328" s="26"/>
      <c r="AF1328" s="26">
        <v>2022</v>
      </c>
      <c r="AG1328" s="26"/>
      <c r="AH1328" s="35">
        <f t="shared" si="20"/>
        <v>1</v>
      </c>
      <c r="AI1328" s="35">
        <v>0</v>
      </c>
    </row>
    <row r="1329" spans="1:35" x14ac:dyDescent="0.2">
      <c r="A1329" s="27" t="s">
        <v>2747</v>
      </c>
      <c r="B1329" s="27" t="s">
        <v>375</v>
      </c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>
        <v>2011</v>
      </c>
      <c r="V1329" s="35">
        <v>2012</v>
      </c>
      <c r="W1329" s="35"/>
      <c r="X1329" s="35">
        <v>2014</v>
      </c>
      <c r="Y1329" s="35"/>
      <c r="Z1329" s="35"/>
      <c r="AA1329" s="35"/>
      <c r="AB1329" s="26">
        <v>2018</v>
      </c>
      <c r="AC1329" s="26">
        <v>2019</v>
      </c>
      <c r="AD1329" s="26"/>
      <c r="AE1329" s="26">
        <v>2021</v>
      </c>
      <c r="AF1329" s="26">
        <v>2022</v>
      </c>
      <c r="AG1329" s="26">
        <v>2023</v>
      </c>
      <c r="AH1329" s="35">
        <f t="shared" si="20"/>
        <v>8</v>
      </c>
      <c r="AI1329" s="35">
        <v>3</v>
      </c>
    </row>
    <row r="1330" spans="1:35" x14ac:dyDescent="0.2">
      <c r="A1330" s="27" t="s">
        <v>2748</v>
      </c>
      <c r="B1330" s="27" t="s">
        <v>55</v>
      </c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26"/>
      <c r="AC1330" s="26"/>
      <c r="AD1330" s="26"/>
      <c r="AE1330" s="26"/>
      <c r="AF1330" s="26"/>
      <c r="AG1330" s="31">
        <v>2023</v>
      </c>
      <c r="AH1330" s="35">
        <f t="shared" si="20"/>
        <v>1</v>
      </c>
      <c r="AI1330" s="35">
        <v>1</v>
      </c>
    </row>
    <row r="1331" spans="1:35" x14ac:dyDescent="0.2">
      <c r="A1331" s="24" t="s">
        <v>2749</v>
      </c>
      <c r="B1331" s="24" t="s">
        <v>378</v>
      </c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>
        <v>2007</v>
      </c>
      <c r="R1331" s="35">
        <v>2008</v>
      </c>
      <c r="S1331" s="35">
        <v>2009</v>
      </c>
      <c r="T1331" s="35"/>
      <c r="U1331" s="35"/>
      <c r="V1331" s="35"/>
      <c r="W1331" s="35"/>
      <c r="X1331" s="35"/>
      <c r="Y1331" s="35"/>
      <c r="Z1331" s="35"/>
      <c r="AA1331" s="35"/>
      <c r="AB1331" s="26"/>
      <c r="AC1331" s="26">
        <v>2019</v>
      </c>
      <c r="AD1331" s="26"/>
      <c r="AE1331" s="26"/>
      <c r="AF1331" s="26"/>
      <c r="AG1331" s="26"/>
      <c r="AH1331" s="35">
        <f t="shared" si="20"/>
        <v>4</v>
      </c>
      <c r="AI1331" s="35">
        <v>0</v>
      </c>
    </row>
    <row r="1332" spans="1:35" x14ac:dyDescent="0.2">
      <c r="A1332" s="27" t="s">
        <v>2750</v>
      </c>
      <c r="B1332" s="27" t="s">
        <v>61</v>
      </c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26"/>
      <c r="AC1332" s="26"/>
      <c r="AD1332" s="31">
        <v>2020</v>
      </c>
      <c r="AE1332" s="31"/>
      <c r="AF1332" s="31"/>
      <c r="AG1332" s="31"/>
      <c r="AH1332" s="35">
        <f t="shared" si="20"/>
        <v>1</v>
      </c>
      <c r="AI1332" s="35">
        <v>0</v>
      </c>
    </row>
    <row r="1333" spans="1:35" x14ac:dyDescent="0.2">
      <c r="A1333" s="27" t="s">
        <v>2751</v>
      </c>
      <c r="B1333" s="27" t="s">
        <v>69</v>
      </c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26"/>
      <c r="AC1333" s="26"/>
      <c r="AD1333" s="31"/>
      <c r="AE1333" s="31"/>
      <c r="AF1333" s="31"/>
      <c r="AG1333" s="26">
        <v>2023</v>
      </c>
      <c r="AH1333" s="35">
        <f t="shared" si="20"/>
        <v>1</v>
      </c>
      <c r="AI1333" s="35">
        <v>1</v>
      </c>
    </row>
    <row r="1334" spans="1:35" x14ac:dyDescent="0.2">
      <c r="A1334" s="24" t="s">
        <v>2752</v>
      </c>
      <c r="B1334" s="24" t="s">
        <v>84</v>
      </c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>
        <v>2006</v>
      </c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26"/>
      <c r="AC1334" s="26"/>
      <c r="AD1334" s="26"/>
      <c r="AE1334" s="26"/>
      <c r="AF1334" s="26"/>
      <c r="AG1334" s="26"/>
      <c r="AH1334" s="35">
        <f t="shared" si="20"/>
        <v>1</v>
      </c>
      <c r="AI1334" s="35">
        <v>0</v>
      </c>
    </row>
    <row r="1335" spans="1:35" x14ac:dyDescent="0.2">
      <c r="A1335" s="24" t="s">
        <v>2753</v>
      </c>
      <c r="B1335" s="24" t="s">
        <v>106</v>
      </c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26"/>
      <c r="AC1335" s="26"/>
      <c r="AD1335" s="26"/>
      <c r="AE1335" s="26"/>
      <c r="AF1335" s="26"/>
      <c r="AG1335" s="26">
        <v>2023</v>
      </c>
      <c r="AH1335" s="35">
        <f t="shared" si="20"/>
        <v>1</v>
      </c>
      <c r="AI1335" s="35">
        <v>1</v>
      </c>
    </row>
    <row r="1336" spans="1:35" x14ac:dyDescent="0.2">
      <c r="A1336" s="24" t="s">
        <v>2754</v>
      </c>
      <c r="B1336" s="24" t="s">
        <v>135</v>
      </c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>
        <v>2009</v>
      </c>
      <c r="T1336" s="35">
        <v>2010</v>
      </c>
      <c r="U1336" s="35"/>
      <c r="V1336" s="35"/>
      <c r="W1336" s="35"/>
      <c r="X1336" s="35"/>
      <c r="Y1336" s="35"/>
      <c r="Z1336" s="35"/>
      <c r="AA1336" s="35"/>
      <c r="AB1336" s="26"/>
      <c r="AC1336" s="26"/>
      <c r="AD1336" s="26"/>
      <c r="AE1336" s="26"/>
      <c r="AF1336" s="26"/>
      <c r="AG1336" s="26"/>
      <c r="AH1336" s="35">
        <f t="shared" si="20"/>
        <v>2</v>
      </c>
      <c r="AI1336" s="35">
        <v>0</v>
      </c>
    </row>
    <row r="1337" spans="1:35" x14ac:dyDescent="0.2">
      <c r="A1337" s="24" t="s">
        <v>2755</v>
      </c>
      <c r="B1337" s="27" t="s">
        <v>77</v>
      </c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>
        <v>2015</v>
      </c>
      <c r="Z1337" s="35">
        <v>2016</v>
      </c>
      <c r="AA1337" s="35">
        <v>2017</v>
      </c>
      <c r="AB1337" s="26">
        <v>2018</v>
      </c>
      <c r="AC1337" s="26">
        <v>2019</v>
      </c>
      <c r="AD1337" s="26">
        <v>2020</v>
      </c>
      <c r="AE1337" s="31">
        <v>2021</v>
      </c>
      <c r="AF1337" s="26">
        <v>2022</v>
      </c>
      <c r="AG1337" s="31">
        <v>2023</v>
      </c>
      <c r="AH1337" s="35">
        <f t="shared" si="20"/>
        <v>9</v>
      </c>
      <c r="AI1337" s="35">
        <v>9</v>
      </c>
    </row>
    <row r="1338" spans="1:35" x14ac:dyDescent="0.2">
      <c r="A1338" s="27" t="s">
        <v>2756</v>
      </c>
      <c r="B1338" s="27" t="s">
        <v>106</v>
      </c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26"/>
      <c r="AC1338" s="26"/>
      <c r="AD1338" s="26">
        <v>2020</v>
      </c>
      <c r="AE1338" s="26">
        <v>2021</v>
      </c>
      <c r="AF1338" s="26"/>
      <c r="AG1338" s="26"/>
      <c r="AH1338" s="35">
        <f t="shared" si="20"/>
        <v>2</v>
      </c>
      <c r="AI1338" s="35">
        <v>0</v>
      </c>
    </row>
    <row r="1339" spans="1:35" x14ac:dyDescent="0.2">
      <c r="A1339" s="24" t="s">
        <v>2757</v>
      </c>
      <c r="B1339" s="24" t="s">
        <v>2167</v>
      </c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>
        <v>2004</v>
      </c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26"/>
      <c r="AC1339" s="26"/>
      <c r="AD1339" s="26"/>
      <c r="AE1339" s="26"/>
      <c r="AF1339" s="26"/>
      <c r="AG1339" s="31">
        <v>2023</v>
      </c>
      <c r="AH1339" s="35">
        <f t="shared" si="20"/>
        <v>2</v>
      </c>
      <c r="AI1339" s="35">
        <v>1</v>
      </c>
    </row>
    <row r="1340" spans="1:35" x14ac:dyDescent="0.2">
      <c r="A1340" s="27" t="s">
        <v>2758</v>
      </c>
      <c r="B1340" s="27" t="s">
        <v>67</v>
      </c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>
        <v>2016</v>
      </c>
      <c r="AA1340" s="35">
        <v>2017</v>
      </c>
      <c r="AB1340" s="26">
        <v>2018</v>
      </c>
      <c r="AC1340" s="26"/>
      <c r="AD1340" s="26"/>
      <c r="AE1340" s="26"/>
      <c r="AF1340" s="26"/>
      <c r="AG1340" s="26"/>
      <c r="AH1340" s="35">
        <f t="shared" si="20"/>
        <v>3</v>
      </c>
      <c r="AI1340" s="35">
        <v>0</v>
      </c>
    </row>
    <row r="1341" spans="1:35" x14ac:dyDescent="0.2">
      <c r="A1341" s="27" t="s">
        <v>2759</v>
      </c>
      <c r="B1341" s="27" t="s">
        <v>460</v>
      </c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26"/>
      <c r="AC1341" s="26"/>
      <c r="AD1341" s="26"/>
      <c r="AE1341" s="26"/>
      <c r="AF1341" s="26">
        <v>2022</v>
      </c>
      <c r="AG1341" s="26">
        <v>2023</v>
      </c>
      <c r="AH1341" s="35">
        <f t="shared" si="20"/>
        <v>2</v>
      </c>
      <c r="AI1341" s="35">
        <v>2</v>
      </c>
    </row>
    <row r="1342" spans="1:35" x14ac:dyDescent="0.2">
      <c r="A1342" s="24" t="s">
        <v>2760</v>
      </c>
      <c r="B1342" s="27" t="s">
        <v>253</v>
      </c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>
        <v>2014</v>
      </c>
      <c r="Y1342" s="35"/>
      <c r="Z1342" s="35"/>
      <c r="AA1342" s="35"/>
      <c r="AB1342" s="26"/>
      <c r="AC1342" s="26"/>
      <c r="AD1342" s="26"/>
      <c r="AE1342" s="26"/>
      <c r="AF1342" s="26"/>
      <c r="AG1342" s="26"/>
      <c r="AH1342" s="35">
        <f t="shared" si="20"/>
        <v>1</v>
      </c>
      <c r="AI1342" s="35">
        <v>0</v>
      </c>
    </row>
    <row r="1343" spans="1:35" x14ac:dyDescent="0.2">
      <c r="A1343" s="27" t="s">
        <v>2761</v>
      </c>
      <c r="B1343" s="27" t="s">
        <v>375</v>
      </c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>
        <v>2012</v>
      </c>
      <c r="W1343" s="35"/>
      <c r="X1343" s="35"/>
      <c r="Y1343" s="35">
        <v>2015</v>
      </c>
      <c r="Z1343" s="35">
        <v>2016</v>
      </c>
      <c r="AA1343" s="35">
        <v>2017</v>
      </c>
      <c r="AB1343" s="26">
        <v>2018</v>
      </c>
      <c r="AC1343" s="26">
        <v>2019</v>
      </c>
      <c r="AD1343" s="26">
        <v>2020</v>
      </c>
      <c r="AE1343" s="26">
        <v>2021</v>
      </c>
      <c r="AF1343" s="26">
        <v>2022</v>
      </c>
      <c r="AG1343" s="26">
        <v>2023</v>
      </c>
      <c r="AH1343" s="35">
        <f t="shared" si="20"/>
        <v>10</v>
      </c>
      <c r="AI1343" s="35">
        <v>9</v>
      </c>
    </row>
    <row r="1344" spans="1:35" x14ac:dyDescent="0.2">
      <c r="A1344" s="27" t="s">
        <v>2762</v>
      </c>
      <c r="B1344" s="27" t="s">
        <v>133</v>
      </c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26"/>
      <c r="AC1344" s="26"/>
      <c r="AD1344" s="26"/>
      <c r="AE1344" s="26"/>
      <c r="AF1344" s="26">
        <v>2022</v>
      </c>
      <c r="AG1344" s="26"/>
      <c r="AH1344" s="35">
        <f t="shared" si="20"/>
        <v>1</v>
      </c>
      <c r="AI1344" s="35">
        <v>0</v>
      </c>
    </row>
    <row r="1345" spans="1:35" x14ac:dyDescent="0.2">
      <c r="A1345" s="24" t="s">
        <v>2763</v>
      </c>
      <c r="B1345" s="27" t="s">
        <v>211</v>
      </c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>
        <v>2014</v>
      </c>
      <c r="Y1345" s="35"/>
      <c r="Z1345" s="35"/>
      <c r="AA1345" s="35"/>
      <c r="AB1345" s="26"/>
      <c r="AC1345" s="26"/>
      <c r="AD1345" s="26"/>
      <c r="AE1345" s="26"/>
      <c r="AF1345" s="26"/>
      <c r="AG1345" s="26"/>
      <c r="AH1345" s="35">
        <f t="shared" si="20"/>
        <v>1</v>
      </c>
      <c r="AI1345" s="35">
        <v>0</v>
      </c>
    </row>
    <row r="1346" spans="1:35" x14ac:dyDescent="0.2">
      <c r="A1346" s="24" t="s">
        <v>2764</v>
      </c>
      <c r="B1346" s="24" t="s">
        <v>77</v>
      </c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>
        <v>2004</v>
      </c>
      <c r="O1346" s="35">
        <v>2005</v>
      </c>
      <c r="P1346" s="35">
        <v>2006</v>
      </c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26"/>
      <c r="AC1346" s="26"/>
      <c r="AD1346" s="26"/>
      <c r="AE1346" s="26"/>
      <c r="AF1346" s="26"/>
      <c r="AG1346" s="26"/>
      <c r="AH1346" s="35">
        <f t="shared" si="20"/>
        <v>3</v>
      </c>
      <c r="AI1346" s="35">
        <v>0</v>
      </c>
    </row>
    <row r="1347" spans="1:35" x14ac:dyDescent="0.2">
      <c r="A1347" s="24" t="s">
        <v>2765</v>
      </c>
      <c r="B1347" s="24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>
        <v>2013</v>
      </c>
      <c r="X1347" s="35"/>
      <c r="Y1347" s="35"/>
      <c r="Z1347" s="35"/>
      <c r="AA1347" s="35"/>
      <c r="AB1347" s="26"/>
      <c r="AC1347" s="26"/>
      <c r="AD1347" s="26"/>
      <c r="AE1347" s="26"/>
      <c r="AF1347" s="26"/>
      <c r="AG1347" s="26"/>
      <c r="AH1347" s="35">
        <f t="shared" ref="AH1347:AH1410" si="21">COUNT(C1347:AG1347)</f>
        <v>1</v>
      </c>
      <c r="AI1347" s="35">
        <v>0</v>
      </c>
    </row>
    <row r="1348" spans="1:35" x14ac:dyDescent="0.2">
      <c r="A1348" s="24" t="s">
        <v>2766</v>
      </c>
      <c r="B1348" s="24" t="s">
        <v>127</v>
      </c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>
        <v>2003</v>
      </c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26"/>
      <c r="AC1348" s="26"/>
      <c r="AD1348" s="26"/>
      <c r="AE1348" s="26"/>
      <c r="AF1348" s="26"/>
      <c r="AG1348" s="26"/>
      <c r="AH1348" s="35">
        <f t="shared" si="21"/>
        <v>1</v>
      </c>
      <c r="AI1348" s="35">
        <v>0</v>
      </c>
    </row>
    <row r="1349" spans="1:35" x14ac:dyDescent="0.2">
      <c r="A1349" s="24" t="s">
        <v>2767</v>
      </c>
      <c r="B1349" s="24" t="s">
        <v>67</v>
      </c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26"/>
      <c r="AC1349" s="26"/>
      <c r="AD1349" s="26"/>
      <c r="AE1349" s="26"/>
      <c r="AF1349" s="26">
        <v>2022</v>
      </c>
      <c r="AG1349" s="26">
        <v>2023</v>
      </c>
      <c r="AH1349" s="35">
        <f t="shared" si="21"/>
        <v>2</v>
      </c>
      <c r="AI1349" s="35">
        <v>2</v>
      </c>
    </row>
    <row r="1350" spans="1:35" x14ac:dyDescent="0.2">
      <c r="A1350" s="24" t="s">
        <v>2768</v>
      </c>
      <c r="B1350" s="24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>
        <v>2015</v>
      </c>
      <c r="Z1350" s="35"/>
      <c r="AA1350" s="35"/>
      <c r="AB1350" s="26"/>
      <c r="AC1350" s="26"/>
      <c r="AD1350" s="26"/>
      <c r="AE1350" s="26"/>
      <c r="AF1350" s="26"/>
      <c r="AG1350" s="26"/>
      <c r="AH1350" s="35">
        <f t="shared" si="21"/>
        <v>1</v>
      </c>
      <c r="AI1350" s="35">
        <v>0</v>
      </c>
    </row>
    <row r="1351" spans="1:35" x14ac:dyDescent="0.2">
      <c r="A1351" s="24" t="s">
        <v>2769</v>
      </c>
      <c r="B1351" s="24" t="s">
        <v>53</v>
      </c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>
        <v>2017</v>
      </c>
      <c r="AB1351" s="26"/>
      <c r="AC1351" s="26"/>
      <c r="AD1351" s="26"/>
      <c r="AE1351" s="26"/>
      <c r="AF1351" s="26"/>
      <c r="AG1351" s="26"/>
      <c r="AH1351" s="35">
        <f t="shared" si="21"/>
        <v>1</v>
      </c>
      <c r="AI1351" s="35">
        <v>0</v>
      </c>
    </row>
    <row r="1352" spans="1:35" x14ac:dyDescent="0.2">
      <c r="A1352" s="24" t="s">
        <v>2770</v>
      </c>
      <c r="B1352" s="24" t="s">
        <v>184</v>
      </c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26">
        <v>2018</v>
      </c>
      <c r="AC1352" s="26"/>
      <c r="AD1352" s="26"/>
      <c r="AE1352" s="26"/>
      <c r="AF1352" s="26"/>
      <c r="AG1352" s="26"/>
      <c r="AH1352" s="35">
        <f t="shared" si="21"/>
        <v>1</v>
      </c>
      <c r="AI1352" s="35">
        <v>0</v>
      </c>
    </row>
    <row r="1353" spans="1:35" x14ac:dyDescent="0.2">
      <c r="A1353" s="27" t="s">
        <v>2771</v>
      </c>
      <c r="B1353" s="27" t="s">
        <v>95</v>
      </c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26"/>
      <c r="AC1353" s="26"/>
      <c r="AD1353" s="26">
        <v>2020</v>
      </c>
      <c r="AE1353" s="26">
        <v>2021</v>
      </c>
      <c r="AF1353" s="26">
        <v>2022</v>
      </c>
      <c r="AG1353" s="26">
        <v>2023</v>
      </c>
      <c r="AH1353" s="35">
        <f t="shared" si="21"/>
        <v>4</v>
      </c>
      <c r="AI1353" s="35">
        <v>4</v>
      </c>
    </row>
    <row r="1354" spans="1:35" x14ac:dyDescent="0.2">
      <c r="A1354" s="27" t="s">
        <v>2772</v>
      </c>
      <c r="B1354" s="24" t="s">
        <v>72</v>
      </c>
      <c r="C1354" s="35"/>
      <c r="D1354" s="35"/>
      <c r="E1354" s="35"/>
      <c r="F1354" s="35"/>
      <c r="G1354" s="35">
        <v>1997</v>
      </c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26"/>
      <c r="AC1354" s="26"/>
      <c r="AD1354" s="26"/>
      <c r="AE1354" s="26"/>
      <c r="AF1354" s="26"/>
      <c r="AG1354" s="26"/>
      <c r="AH1354" s="35">
        <f t="shared" si="21"/>
        <v>1</v>
      </c>
      <c r="AI1354" s="35">
        <v>0</v>
      </c>
    </row>
    <row r="1355" spans="1:35" x14ac:dyDescent="0.2">
      <c r="A1355" s="24" t="s">
        <v>2773</v>
      </c>
      <c r="B1355" s="24" t="s">
        <v>375</v>
      </c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>
        <v>2017</v>
      </c>
      <c r="AB1355" s="26">
        <v>2018</v>
      </c>
      <c r="AC1355" s="26">
        <v>2019</v>
      </c>
      <c r="AD1355" s="26"/>
      <c r="AE1355" s="26"/>
      <c r="AF1355" s="26"/>
      <c r="AG1355" s="26"/>
      <c r="AH1355" s="35">
        <f t="shared" si="21"/>
        <v>3</v>
      </c>
      <c r="AI1355" s="35">
        <v>0</v>
      </c>
    </row>
    <row r="1356" spans="1:35" x14ac:dyDescent="0.2">
      <c r="A1356" s="27" t="s">
        <v>2774</v>
      </c>
      <c r="B1356" s="24" t="s">
        <v>253</v>
      </c>
      <c r="C1356" s="35"/>
      <c r="D1356" s="35">
        <v>1994</v>
      </c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26"/>
      <c r="AC1356" s="26"/>
      <c r="AD1356" s="26"/>
      <c r="AE1356" s="26"/>
      <c r="AF1356" s="26"/>
      <c r="AG1356" s="26"/>
      <c r="AH1356" s="35">
        <f t="shared" si="21"/>
        <v>1</v>
      </c>
      <c r="AI1356" s="35">
        <v>0</v>
      </c>
    </row>
    <row r="1357" spans="1:35" x14ac:dyDescent="0.2">
      <c r="A1357" s="24" t="s">
        <v>2775</v>
      </c>
      <c r="B1357" s="27" t="s">
        <v>53</v>
      </c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26">
        <v>2018</v>
      </c>
      <c r="AC1357" s="26"/>
      <c r="AD1357" s="26"/>
      <c r="AE1357" s="26"/>
      <c r="AF1357" s="26"/>
      <c r="AG1357" s="26"/>
      <c r="AH1357" s="35">
        <f t="shared" si="21"/>
        <v>1</v>
      </c>
      <c r="AI1357" s="35">
        <v>0</v>
      </c>
    </row>
    <row r="1358" spans="1:35" x14ac:dyDescent="0.2">
      <c r="A1358" s="24" t="s">
        <v>2776</v>
      </c>
      <c r="B1358" s="24" t="s">
        <v>69</v>
      </c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>
        <v>2004</v>
      </c>
      <c r="O1358" s="35"/>
      <c r="P1358" s="35"/>
      <c r="Q1358" s="35"/>
      <c r="R1358" s="35"/>
      <c r="S1358" s="35"/>
      <c r="T1358" s="35"/>
      <c r="U1358" s="35"/>
      <c r="V1358" s="35">
        <v>2012</v>
      </c>
      <c r="W1358" s="35"/>
      <c r="X1358" s="35"/>
      <c r="Y1358" s="35"/>
      <c r="Z1358" s="35"/>
      <c r="AA1358" s="35"/>
      <c r="AB1358" s="26"/>
      <c r="AC1358" s="26"/>
      <c r="AD1358" s="26"/>
      <c r="AE1358" s="26"/>
      <c r="AF1358" s="26"/>
      <c r="AG1358" s="26"/>
      <c r="AH1358" s="35">
        <f t="shared" si="21"/>
        <v>2</v>
      </c>
      <c r="AI1358" s="35">
        <v>0</v>
      </c>
    </row>
    <row r="1359" spans="1:35" x14ac:dyDescent="0.2">
      <c r="A1359" s="24" t="s">
        <v>2777</v>
      </c>
      <c r="B1359" s="24" t="s">
        <v>369</v>
      </c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26"/>
      <c r="AC1359" s="26"/>
      <c r="AD1359" s="26"/>
      <c r="AE1359" s="26"/>
      <c r="AF1359" s="26"/>
      <c r="AG1359" s="26">
        <v>2023</v>
      </c>
      <c r="AH1359" s="35">
        <f t="shared" si="21"/>
        <v>1</v>
      </c>
      <c r="AI1359" s="35">
        <v>1</v>
      </c>
    </row>
    <row r="1360" spans="1:35" x14ac:dyDescent="0.2">
      <c r="A1360" s="27" t="s">
        <v>2778</v>
      </c>
      <c r="B1360" s="27" t="s">
        <v>59</v>
      </c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>
        <v>2016</v>
      </c>
      <c r="AA1360" s="35"/>
      <c r="AB1360" s="26"/>
      <c r="AC1360" s="26"/>
      <c r="AD1360" s="26"/>
      <c r="AE1360" s="26"/>
      <c r="AF1360" s="26"/>
      <c r="AG1360" s="26"/>
      <c r="AH1360" s="35">
        <f t="shared" si="21"/>
        <v>1</v>
      </c>
      <c r="AI1360" s="35">
        <v>0</v>
      </c>
    </row>
    <row r="1361" spans="1:35" x14ac:dyDescent="0.2">
      <c r="A1361" s="24" t="s">
        <v>2779</v>
      </c>
      <c r="B1361" s="27" t="s">
        <v>133</v>
      </c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>
        <v>2012</v>
      </c>
      <c r="W1361" s="35"/>
      <c r="X1361" s="35"/>
      <c r="Y1361" s="35"/>
      <c r="Z1361" s="35"/>
      <c r="AA1361" s="35"/>
      <c r="AB1361" s="26"/>
      <c r="AC1361" s="26"/>
      <c r="AD1361" s="26"/>
      <c r="AE1361" s="26"/>
      <c r="AF1361" s="26"/>
      <c r="AG1361" s="26"/>
      <c r="AH1361" s="35">
        <f t="shared" si="21"/>
        <v>1</v>
      </c>
      <c r="AI1361" s="35">
        <v>0</v>
      </c>
    </row>
    <row r="1362" spans="1:35" x14ac:dyDescent="0.2">
      <c r="A1362" s="24" t="s">
        <v>2780</v>
      </c>
      <c r="B1362" s="24" t="s">
        <v>97</v>
      </c>
      <c r="C1362" s="35"/>
      <c r="D1362" s="35"/>
      <c r="E1362" s="35"/>
      <c r="F1362" s="35"/>
      <c r="G1362" s="35"/>
      <c r="H1362" s="35"/>
      <c r="I1362" s="35"/>
      <c r="J1362" s="35">
        <v>2000</v>
      </c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26"/>
      <c r="AC1362" s="26"/>
      <c r="AD1362" s="26"/>
      <c r="AE1362" s="26"/>
      <c r="AF1362" s="26"/>
      <c r="AG1362" s="26"/>
      <c r="AH1362" s="35">
        <f t="shared" si="21"/>
        <v>1</v>
      </c>
      <c r="AI1362" s="35">
        <v>0</v>
      </c>
    </row>
    <row r="1363" spans="1:35" x14ac:dyDescent="0.2">
      <c r="A1363" s="27" t="s">
        <v>2781</v>
      </c>
      <c r="B1363" s="24" t="s">
        <v>135</v>
      </c>
      <c r="C1363" s="35"/>
      <c r="D1363" s="35"/>
      <c r="E1363" s="35"/>
      <c r="F1363" s="35">
        <v>1996</v>
      </c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26"/>
      <c r="AC1363" s="26"/>
      <c r="AD1363" s="26"/>
      <c r="AE1363" s="26"/>
      <c r="AF1363" s="26"/>
      <c r="AG1363" s="26"/>
      <c r="AH1363" s="35">
        <f t="shared" si="21"/>
        <v>1</v>
      </c>
      <c r="AI1363" s="35">
        <v>0</v>
      </c>
    </row>
    <row r="1364" spans="1:35" x14ac:dyDescent="0.2">
      <c r="A1364" s="27" t="s">
        <v>2782</v>
      </c>
      <c r="B1364" s="27" t="s">
        <v>188</v>
      </c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>
        <v>2016</v>
      </c>
      <c r="AA1364" s="35">
        <v>2017</v>
      </c>
      <c r="AB1364" s="26">
        <v>2018</v>
      </c>
      <c r="AC1364" s="26"/>
      <c r="AD1364" s="26"/>
      <c r="AE1364" s="26"/>
      <c r="AF1364" s="26"/>
      <c r="AG1364" s="26"/>
      <c r="AH1364" s="35">
        <f t="shared" si="21"/>
        <v>3</v>
      </c>
      <c r="AI1364" s="35">
        <v>0</v>
      </c>
    </row>
    <row r="1365" spans="1:35" x14ac:dyDescent="0.2">
      <c r="A1365" s="27" t="s">
        <v>2783</v>
      </c>
      <c r="B1365" s="27" t="s">
        <v>135</v>
      </c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>
        <v>2014</v>
      </c>
      <c r="Y1365" s="35">
        <v>2015</v>
      </c>
      <c r="Z1365" s="35">
        <v>2016</v>
      </c>
      <c r="AA1365" s="35"/>
      <c r="AB1365" s="26"/>
      <c r="AC1365" s="26"/>
      <c r="AD1365" s="26"/>
      <c r="AE1365" s="26"/>
      <c r="AF1365" s="26"/>
      <c r="AG1365" s="26"/>
      <c r="AH1365" s="35">
        <f t="shared" si="21"/>
        <v>3</v>
      </c>
      <c r="AI1365" s="35">
        <v>0</v>
      </c>
    </row>
    <row r="1366" spans="1:35" x14ac:dyDescent="0.2">
      <c r="A1366" s="27" t="s">
        <v>2784</v>
      </c>
      <c r="B1366" s="27" t="s">
        <v>199</v>
      </c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>
        <v>2016</v>
      </c>
      <c r="AA1366" s="35">
        <v>2017</v>
      </c>
      <c r="AB1366" s="26"/>
      <c r="AC1366" s="26"/>
      <c r="AD1366" s="26"/>
      <c r="AE1366" s="26"/>
      <c r="AF1366" s="26"/>
      <c r="AG1366" s="26"/>
      <c r="AH1366" s="35">
        <f t="shared" si="21"/>
        <v>2</v>
      </c>
      <c r="AI1366" s="35">
        <v>0</v>
      </c>
    </row>
    <row r="1367" spans="1:35" x14ac:dyDescent="0.2">
      <c r="A1367" s="27" t="s">
        <v>2785</v>
      </c>
      <c r="B1367" s="27" t="s">
        <v>138</v>
      </c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26"/>
      <c r="AC1367" s="26"/>
      <c r="AD1367" s="26">
        <v>2020</v>
      </c>
      <c r="AE1367" s="26">
        <v>2021</v>
      </c>
      <c r="AF1367" s="26">
        <v>2022</v>
      </c>
      <c r="AG1367" s="26">
        <v>2023</v>
      </c>
      <c r="AH1367" s="35">
        <f t="shared" si="21"/>
        <v>4</v>
      </c>
      <c r="AI1367" s="35">
        <v>4</v>
      </c>
    </row>
    <row r="1368" spans="1:35" x14ac:dyDescent="0.2">
      <c r="A1368" s="54" t="s">
        <v>2786</v>
      </c>
      <c r="B1368" s="53" t="s">
        <v>375</v>
      </c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26"/>
      <c r="AC1368" s="26">
        <v>2019</v>
      </c>
      <c r="AD1368" s="31">
        <v>2020</v>
      </c>
      <c r="AE1368" s="31">
        <v>2021</v>
      </c>
      <c r="AF1368" s="31"/>
      <c r="AG1368" s="31"/>
      <c r="AH1368" s="35">
        <f t="shared" si="21"/>
        <v>3</v>
      </c>
      <c r="AI1368" s="35">
        <v>0</v>
      </c>
    </row>
    <row r="1369" spans="1:35" x14ac:dyDescent="0.2">
      <c r="A1369" s="21" t="s">
        <v>2787</v>
      </c>
      <c r="B1369" s="21" t="s">
        <v>104</v>
      </c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>
        <v>2003</v>
      </c>
      <c r="N1369" s="35">
        <v>2004</v>
      </c>
      <c r="O1369" s="35">
        <v>2005</v>
      </c>
      <c r="P1369" s="35">
        <v>2006</v>
      </c>
      <c r="Q1369" s="35">
        <v>2007</v>
      </c>
      <c r="R1369" s="35">
        <v>2008</v>
      </c>
      <c r="S1369" s="35"/>
      <c r="T1369" s="35">
        <v>2010</v>
      </c>
      <c r="U1369" s="35">
        <v>2011</v>
      </c>
      <c r="V1369" s="35">
        <v>2012</v>
      </c>
      <c r="W1369" s="35">
        <v>2013</v>
      </c>
      <c r="X1369" s="35"/>
      <c r="Y1369" s="35"/>
      <c r="Z1369" s="35"/>
      <c r="AA1369" s="35">
        <v>2017</v>
      </c>
      <c r="AB1369" s="26">
        <v>2018</v>
      </c>
      <c r="AC1369" s="26">
        <v>2019</v>
      </c>
      <c r="AD1369" s="26"/>
      <c r="AE1369" s="26"/>
      <c r="AF1369" s="26"/>
      <c r="AG1369" s="26"/>
      <c r="AH1369" s="35">
        <f t="shared" si="21"/>
        <v>13</v>
      </c>
      <c r="AI1369" s="35">
        <v>0</v>
      </c>
    </row>
    <row r="1370" spans="1:35" x14ac:dyDescent="0.2">
      <c r="A1370" s="27" t="s">
        <v>2788</v>
      </c>
      <c r="B1370" s="24" t="s">
        <v>95</v>
      </c>
      <c r="C1370" s="35"/>
      <c r="D1370" s="35"/>
      <c r="E1370" s="35"/>
      <c r="F1370" s="35"/>
      <c r="G1370" s="35"/>
      <c r="H1370" s="35"/>
      <c r="I1370" s="35"/>
      <c r="J1370" s="35"/>
      <c r="K1370" s="35"/>
      <c r="L1370" s="35">
        <v>2002</v>
      </c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26"/>
      <c r="AC1370" s="26"/>
      <c r="AD1370" s="26"/>
      <c r="AE1370" s="26"/>
      <c r="AF1370" s="26"/>
      <c r="AG1370" s="26"/>
      <c r="AH1370" s="35">
        <f t="shared" si="21"/>
        <v>1</v>
      </c>
      <c r="AI1370" s="35">
        <v>0</v>
      </c>
    </row>
    <row r="1371" spans="1:35" x14ac:dyDescent="0.2">
      <c r="A1371" s="27" t="s">
        <v>2789</v>
      </c>
      <c r="B1371" s="24" t="s">
        <v>283</v>
      </c>
      <c r="C1371" s="35"/>
      <c r="D1371" s="35"/>
      <c r="E1371" s="35"/>
      <c r="F1371" s="35"/>
      <c r="G1371" s="35"/>
      <c r="H1371" s="35">
        <v>1998</v>
      </c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26"/>
      <c r="AC1371" s="26"/>
      <c r="AD1371" s="26"/>
      <c r="AE1371" s="26"/>
      <c r="AF1371" s="26"/>
      <c r="AG1371" s="26"/>
      <c r="AH1371" s="35">
        <f t="shared" si="21"/>
        <v>1</v>
      </c>
      <c r="AI1371" s="35">
        <v>0</v>
      </c>
    </row>
    <row r="1372" spans="1:35" x14ac:dyDescent="0.2">
      <c r="A1372" s="27" t="s">
        <v>2790</v>
      </c>
      <c r="B1372" s="24" t="s">
        <v>95</v>
      </c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26"/>
      <c r="AC1372" s="26"/>
      <c r="AD1372" s="26"/>
      <c r="AE1372" s="26"/>
      <c r="AF1372" s="26">
        <v>2022</v>
      </c>
      <c r="AG1372" s="26"/>
      <c r="AH1372" s="35">
        <f t="shared" si="21"/>
        <v>1</v>
      </c>
      <c r="AI1372" s="35">
        <v>0</v>
      </c>
    </row>
    <row r="1373" spans="1:35" x14ac:dyDescent="0.2">
      <c r="A1373" s="24" t="s">
        <v>2791</v>
      </c>
      <c r="B1373" s="24" t="s">
        <v>326</v>
      </c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>
        <v>2009</v>
      </c>
      <c r="T1373" s="35"/>
      <c r="U1373" s="35"/>
      <c r="V1373" s="35"/>
      <c r="W1373" s="35"/>
      <c r="X1373" s="35"/>
      <c r="Y1373" s="35"/>
      <c r="Z1373" s="35"/>
      <c r="AA1373" s="35"/>
      <c r="AB1373" s="26"/>
      <c r="AC1373" s="26"/>
      <c r="AD1373" s="26"/>
      <c r="AE1373" s="26"/>
      <c r="AF1373" s="26"/>
      <c r="AG1373" s="26"/>
      <c r="AH1373" s="35">
        <f t="shared" si="21"/>
        <v>1</v>
      </c>
      <c r="AI1373" s="35">
        <v>0</v>
      </c>
    </row>
    <row r="1374" spans="1:35" x14ac:dyDescent="0.2">
      <c r="A1374" s="24" t="s">
        <v>2792</v>
      </c>
      <c r="B1374" s="24" t="s">
        <v>2167</v>
      </c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>
        <v>2008</v>
      </c>
      <c r="S1374" s="35"/>
      <c r="T1374" s="35"/>
      <c r="U1374" s="35"/>
      <c r="V1374" s="35"/>
      <c r="W1374" s="35"/>
      <c r="X1374" s="35"/>
      <c r="Y1374" s="35"/>
      <c r="Z1374" s="35"/>
      <c r="AA1374" s="35"/>
      <c r="AB1374" s="26"/>
      <c r="AC1374" s="26"/>
      <c r="AD1374" s="26"/>
      <c r="AE1374" s="26"/>
      <c r="AF1374" s="26"/>
      <c r="AG1374" s="26"/>
      <c r="AH1374" s="35">
        <f t="shared" si="21"/>
        <v>1</v>
      </c>
      <c r="AI1374" s="35">
        <v>0</v>
      </c>
    </row>
    <row r="1375" spans="1:35" x14ac:dyDescent="0.2">
      <c r="A1375" s="24" t="s">
        <v>2793</v>
      </c>
      <c r="B1375" s="24" t="s">
        <v>117</v>
      </c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>
        <v>2004</v>
      </c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26"/>
      <c r="AC1375" s="26"/>
      <c r="AD1375" s="26"/>
      <c r="AE1375" s="26"/>
      <c r="AF1375" s="26"/>
      <c r="AG1375" s="26"/>
      <c r="AH1375" s="35">
        <f t="shared" si="21"/>
        <v>1</v>
      </c>
      <c r="AI1375" s="35">
        <v>0</v>
      </c>
    </row>
    <row r="1376" spans="1:35" x14ac:dyDescent="0.2">
      <c r="A1376" s="24" t="s">
        <v>2794</v>
      </c>
      <c r="B1376" s="27" t="s">
        <v>59</v>
      </c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>
        <v>2015</v>
      </c>
      <c r="Z1376" s="35"/>
      <c r="AA1376" s="35"/>
      <c r="AB1376" s="26"/>
      <c r="AC1376" s="26"/>
      <c r="AD1376" s="26"/>
      <c r="AE1376" s="26"/>
      <c r="AF1376" s="26"/>
      <c r="AG1376" s="26"/>
      <c r="AH1376" s="35">
        <f t="shared" si="21"/>
        <v>1</v>
      </c>
      <c r="AI1376" s="35">
        <v>0</v>
      </c>
    </row>
    <row r="1377" spans="1:35" x14ac:dyDescent="0.2">
      <c r="A1377" s="27" t="s">
        <v>2794</v>
      </c>
      <c r="B1377" s="27" t="s">
        <v>95</v>
      </c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>
        <v>2012</v>
      </c>
      <c r="W1377" s="35">
        <v>2013</v>
      </c>
      <c r="X1377" s="35">
        <v>2014</v>
      </c>
      <c r="Y1377" s="35">
        <v>2015</v>
      </c>
      <c r="Z1377" s="35"/>
      <c r="AA1377" s="35"/>
      <c r="AB1377" s="26"/>
      <c r="AC1377" s="26"/>
      <c r="AD1377" s="26">
        <v>2020</v>
      </c>
      <c r="AE1377" s="26">
        <v>2021</v>
      </c>
      <c r="AF1377" s="26">
        <v>2022</v>
      </c>
      <c r="AG1377" s="26">
        <v>2023</v>
      </c>
      <c r="AH1377" s="35">
        <f t="shared" si="21"/>
        <v>8</v>
      </c>
      <c r="AI1377" s="35">
        <v>4</v>
      </c>
    </row>
    <row r="1378" spans="1:35" x14ac:dyDescent="0.2">
      <c r="A1378" s="24" t="s">
        <v>2795</v>
      </c>
      <c r="B1378" s="27" t="s">
        <v>55</v>
      </c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26"/>
      <c r="AC1378" s="26"/>
      <c r="AD1378" s="26"/>
      <c r="AE1378" s="26"/>
      <c r="AF1378" s="26">
        <v>2022</v>
      </c>
      <c r="AG1378" s="31">
        <v>2023</v>
      </c>
      <c r="AH1378" s="35">
        <f t="shared" si="21"/>
        <v>2</v>
      </c>
      <c r="AI1378" s="35">
        <v>1</v>
      </c>
    </row>
    <row r="1379" spans="1:35" x14ac:dyDescent="0.2">
      <c r="A1379" s="27" t="s">
        <v>2796</v>
      </c>
      <c r="B1379" s="27" t="s">
        <v>55</v>
      </c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26">
        <v>2018</v>
      </c>
      <c r="AC1379" s="26">
        <v>2019</v>
      </c>
      <c r="AD1379" s="26">
        <v>2020</v>
      </c>
      <c r="AE1379" s="31">
        <v>2021</v>
      </c>
      <c r="AF1379" s="31">
        <v>2022</v>
      </c>
      <c r="AG1379" s="31">
        <v>2023</v>
      </c>
      <c r="AH1379" s="35">
        <f t="shared" si="21"/>
        <v>6</v>
      </c>
      <c r="AI1379" s="35">
        <v>6</v>
      </c>
    </row>
    <row r="1380" spans="1:35" x14ac:dyDescent="0.2">
      <c r="A1380" s="24" t="s">
        <v>2797</v>
      </c>
      <c r="B1380" s="24" t="s">
        <v>75</v>
      </c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>
        <v>2006</v>
      </c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26"/>
      <c r="AC1380" s="26"/>
      <c r="AD1380" s="26"/>
      <c r="AE1380" s="26"/>
      <c r="AF1380" s="26"/>
      <c r="AG1380" s="26"/>
      <c r="AH1380" s="35">
        <f t="shared" si="21"/>
        <v>1</v>
      </c>
      <c r="AI1380" s="35">
        <v>0</v>
      </c>
    </row>
    <row r="1381" spans="1:35" x14ac:dyDescent="0.2">
      <c r="A1381" s="27" t="s">
        <v>2798</v>
      </c>
      <c r="B1381" s="27" t="s">
        <v>72</v>
      </c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26"/>
      <c r="AC1381" s="26"/>
      <c r="AD1381" s="26">
        <v>2020</v>
      </c>
      <c r="AE1381" s="26"/>
      <c r="AF1381" s="26"/>
      <c r="AG1381" s="26"/>
      <c r="AH1381" s="35">
        <f t="shared" si="21"/>
        <v>1</v>
      </c>
      <c r="AI1381" s="35">
        <v>0</v>
      </c>
    </row>
    <row r="1382" spans="1:35" x14ac:dyDescent="0.2">
      <c r="A1382" s="24" t="s">
        <v>2799</v>
      </c>
      <c r="B1382" s="24" t="s">
        <v>138</v>
      </c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>
        <v>2007</v>
      </c>
      <c r="R1382" s="35">
        <v>2008</v>
      </c>
      <c r="S1382" s="35">
        <v>2009</v>
      </c>
      <c r="T1382" s="35">
        <v>2010</v>
      </c>
      <c r="U1382" s="35">
        <v>2011</v>
      </c>
      <c r="V1382" s="35">
        <v>2012</v>
      </c>
      <c r="W1382" s="35">
        <v>2013</v>
      </c>
      <c r="X1382" s="35"/>
      <c r="Y1382" s="35"/>
      <c r="Z1382" s="35"/>
      <c r="AA1382" s="35"/>
      <c r="AB1382" s="26"/>
      <c r="AC1382" s="26"/>
      <c r="AD1382" s="26"/>
      <c r="AE1382" s="26"/>
      <c r="AF1382" s="26"/>
      <c r="AG1382" s="26"/>
      <c r="AH1382" s="35">
        <f t="shared" si="21"/>
        <v>7</v>
      </c>
      <c r="AI1382" s="35">
        <v>0</v>
      </c>
    </row>
    <row r="1383" spans="1:35" x14ac:dyDescent="0.2">
      <c r="A1383" s="24" t="s">
        <v>2800</v>
      </c>
      <c r="B1383" s="24" t="s">
        <v>84</v>
      </c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26"/>
      <c r="AC1383" s="31">
        <v>2019</v>
      </c>
      <c r="AD1383" s="26"/>
      <c r="AE1383" s="31">
        <v>2021</v>
      </c>
      <c r="AF1383" s="31"/>
      <c r="AG1383" s="31"/>
      <c r="AH1383" s="35">
        <f t="shared" si="21"/>
        <v>2</v>
      </c>
      <c r="AI1383" s="35">
        <v>0</v>
      </c>
    </row>
    <row r="1384" spans="1:35" x14ac:dyDescent="0.2">
      <c r="A1384" s="27" t="s">
        <v>2801</v>
      </c>
      <c r="B1384" s="37" t="s">
        <v>84</v>
      </c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>
        <v>2016</v>
      </c>
      <c r="AA1384" s="35">
        <v>2017</v>
      </c>
      <c r="AB1384" s="26"/>
      <c r="AC1384" s="26">
        <v>2019</v>
      </c>
      <c r="AD1384" s="26">
        <v>2020</v>
      </c>
      <c r="AE1384" s="26">
        <v>2021</v>
      </c>
      <c r="AF1384" s="26">
        <v>2022</v>
      </c>
      <c r="AG1384" s="26">
        <v>2023</v>
      </c>
      <c r="AH1384" s="35">
        <f t="shared" si="21"/>
        <v>7</v>
      </c>
      <c r="AI1384" s="35">
        <v>7</v>
      </c>
    </row>
    <row r="1385" spans="1:35" x14ac:dyDescent="0.2">
      <c r="A1385" s="24" t="s">
        <v>2802</v>
      </c>
      <c r="B1385" s="24" t="s">
        <v>138</v>
      </c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>
        <v>2003</v>
      </c>
      <c r="N1385" s="35">
        <v>2004</v>
      </c>
      <c r="O1385" s="35">
        <v>2005</v>
      </c>
      <c r="P1385" s="35">
        <v>2006</v>
      </c>
      <c r="Q1385" s="35">
        <v>2007</v>
      </c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26"/>
      <c r="AC1385" s="26"/>
      <c r="AD1385" s="26"/>
      <c r="AE1385" s="26"/>
      <c r="AF1385" s="26"/>
      <c r="AG1385" s="26"/>
      <c r="AH1385" s="35">
        <f t="shared" si="21"/>
        <v>5</v>
      </c>
      <c r="AI1385" s="35">
        <v>0</v>
      </c>
    </row>
    <row r="1386" spans="1:35" x14ac:dyDescent="0.2">
      <c r="A1386" s="24" t="s">
        <v>2803</v>
      </c>
      <c r="B1386" s="24" t="s">
        <v>53</v>
      </c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26">
        <v>2018</v>
      </c>
      <c r="AC1386" s="26"/>
      <c r="AD1386" s="26"/>
      <c r="AE1386" s="26"/>
      <c r="AF1386" s="26"/>
      <c r="AG1386" s="26">
        <v>2023</v>
      </c>
      <c r="AH1386" s="35">
        <f t="shared" si="21"/>
        <v>2</v>
      </c>
      <c r="AI1386" s="35">
        <v>1</v>
      </c>
    </row>
    <row r="1387" spans="1:35" x14ac:dyDescent="0.2">
      <c r="A1387" s="24" t="s">
        <v>2804</v>
      </c>
      <c r="B1387" s="24" t="s">
        <v>347</v>
      </c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>
        <v>2004</v>
      </c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26"/>
      <c r="AC1387" s="26"/>
      <c r="AD1387" s="26"/>
      <c r="AE1387" s="26"/>
      <c r="AF1387" s="26"/>
      <c r="AG1387" s="26"/>
      <c r="AH1387" s="35">
        <f t="shared" si="21"/>
        <v>1</v>
      </c>
      <c r="AI1387" s="35">
        <v>0</v>
      </c>
    </row>
    <row r="1388" spans="1:35" x14ac:dyDescent="0.2">
      <c r="A1388" s="27" t="s">
        <v>2805</v>
      </c>
      <c r="B1388" s="24" t="s">
        <v>199</v>
      </c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>
        <v>2008</v>
      </c>
      <c r="S1388" s="35">
        <v>2009</v>
      </c>
      <c r="T1388" s="35">
        <v>2010</v>
      </c>
      <c r="U1388" s="35">
        <v>2011</v>
      </c>
      <c r="V1388" s="35">
        <v>2012</v>
      </c>
      <c r="W1388" s="35">
        <v>2013</v>
      </c>
      <c r="X1388" s="35">
        <v>2014</v>
      </c>
      <c r="Y1388" s="35">
        <v>2015</v>
      </c>
      <c r="Z1388" s="35">
        <v>2016</v>
      </c>
      <c r="AA1388" s="35">
        <v>2017</v>
      </c>
      <c r="AB1388" s="26">
        <v>2018</v>
      </c>
      <c r="AC1388" s="31">
        <v>2019</v>
      </c>
      <c r="AD1388" s="26">
        <v>2020</v>
      </c>
      <c r="AE1388" s="26"/>
      <c r="AF1388" s="26"/>
      <c r="AG1388" s="26"/>
      <c r="AH1388" s="35">
        <f t="shared" si="21"/>
        <v>13</v>
      </c>
      <c r="AI1388" s="35">
        <v>0</v>
      </c>
    </row>
    <row r="1389" spans="1:35" x14ac:dyDescent="0.2">
      <c r="A1389" s="27" t="s">
        <v>2806</v>
      </c>
      <c r="B1389" s="27" t="s">
        <v>55</v>
      </c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>
        <v>2016</v>
      </c>
      <c r="AA1389" s="35">
        <v>2017</v>
      </c>
      <c r="AB1389" s="26">
        <v>2018</v>
      </c>
      <c r="AC1389" s="26">
        <v>2019</v>
      </c>
      <c r="AD1389" s="26"/>
      <c r="AE1389" s="26"/>
      <c r="AF1389" s="26"/>
      <c r="AG1389" s="26"/>
      <c r="AH1389" s="35">
        <f t="shared" si="21"/>
        <v>4</v>
      </c>
      <c r="AI1389" s="35">
        <v>0</v>
      </c>
    </row>
    <row r="1390" spans="1:35" x14ac:dyDescent="0.2">
      <c r="A1390" s="24" t="s">
        <v>2807</v>
      </c>
      <c r="B1390" s="24" t="s">
        <v>211</v>
      </c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26"/>
      <c r="AC1390" s="26">
        <v>2019</v>
      </c>
      <c r="AD1390" s="26"/>
      <c r="AE1390" s="26"/>
      <c r="AF1390" s="26"/>
      <c r="AG1390" s="26"/>
      <c r="AH1390" s="35">
        <f t="shared" si="21"/>
        <v>1</v>
      </c>
      <c r="AI1390" s="35">
        <v>0</v>
      </c>
    </row>
    <row r="1391" spans="1:35" x14ac:dyDescent="0.2">
      <c r="A1391" s="21" t="s">
        <v>2808</v>
      </c>
      <c r="B1391" s="37" t="s">
        <v>199</v>
      </c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>
        <v>2014</v>
      </c>
      <c r="Y1391" s="35">
        <v>2015</v>
      </c>
      <c r="Z1391" s="35"/>
      <c r="AA1391" s="35"/>
      <c r="AB1391" s="26"/>
      <c r="AC1391" s="26"/>
      <c r="AD1391" s="26"/>
      <c r="AE1391" s="26"/>
      <c r="AF1391" s="26"/>
      <c r="AG1391" s="26"/>
      <c r="AH1391" s="35">
        <f t="shared" si="21"/>
        <v>2</v>
      </c>
      <c r="AI1391" s="35">
        <v>0</v>
      </c>
    </row>
    <row r="1392" spans="1:35" x14ac:dyDescent="0.2">
      <c r="A1392" s="24" t="s">
        <v>2809</v>
      </c>
      <c r="B1392" s="24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>
        <v>2010</v>
      </c>
      <c r="U1392" s="35"/>
      <c r="V1392" s="35"/>
      <c r="W1392" s="35"/>
      <c r="X1392" s="35"/>
      <c r="Y1392" s="35"/>
      <c r="Z1392" s="35"/>
      <c r="AA1392" s="35"/>
      <c r="AB1392" s="26"/>
      <c r="AC1392" s="26"/>
      <c r="AD1392" s="26"/>
      <c r="AE1392" s="26"/>
      <c r="AF1392" s="26"/>
      <c r="AG1392" s="26"/>
      <c r="AH1392" s="35">
        <f t="shared" si="21"/>
        <v>1</v>
      </c>
      <c r="AI1392" s="35">
        <v>0</v>
      </c>
    </row>
    <row r="1393" spans="1:35" x14ac:dyDescent="0.2">
      <c r="A1393" s="24" t="s">
        <v>2810</v>
      </c>
      <c r="B1393" s="27" t="s">
        <v>86</v>
      </c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>
        <v>2012</v>
      </c>
      <c r="W1393" s="35">
        <v>2013</v>
      </c>
      <c r="X1393" s="35">
        <v>2014</v>
      </c>
      <c r="Y1393" s="35">
        <v>2015</v>
      </c>
      <c r="Z1393" s="35">
        <v>2016</v>
      </c>
      <c r="AA1393" s="35">
        <v>2017</v>
      </c>
      <c r="AB1393" s="26">
        <v>2018</v>
      </c>
      <c r="AC1393" s="26">
        <v>2019</v>
      </c>
      <c r="AD1393" s="26">
        <v>2020</v>
      </c>
      <c r="AE1393" s="26">
        <v>2021</v>
      </c>
      <c r="AF1393" s="26"/>
      <c r="AG1393" s="26"/>
      <c r="AH1393" s="35">
        <f t="shared" si="21"/>
        <v>10</v>
      </c>
      <c r="AI1393" s="35">
        <v>0</v>
      </c>
    </row>
    <row r="1394" spans="1:35" x14ac:dyDescent="0.2">
      <c r="A1394" s="24" t="s">
        <v>2811</v>
      </c>
      <c r="B1394" s="24" t="s">
        <v>75</v>
      </c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>
        <v>2006</v>
      </c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26"/>
      <c r="AC1394" s="26"/>
      <c r="AD1394" s="26"/>
      <c r="AE1394" s="26"/>
      <c r="AF1394" s="26"/>
      <c r="AG1394" s="26"/>
      <c r="AH1394" s="35">
        <f t="shared" si="21"/>
        <v>1</v>
      </c>
      <c r="AI1394" s="35">
        <v>0</v>
      </c>
    </row>
    <row r="1395" spans="1:35" x14ac:dyDescent="0.2">
      <c r="A1395" s="24" t="s">
        <v>2812</v>
      </c>
      <c r="B1395" s="24" t="s">
        <v>769</v>
      </c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26"/>
      <c r="AC1395" s="26"/>
      <c r="AD1395" s="26"/>
      <c r="AE1395" s="26"/>
      <c r="AF1395" s="26"/>
      <c r="AG1395" s="31">
        <v>2023</v>
      </c>
      <c r="AH1395" s="35">
        <f t="shared" si="21"/>
        <v>1</v>
      </c>
      <c r="AI1395" s="35">
        <v>1</v>
      </c>
    </row>
    <row r="1396" spans="1:35" x14ac:dyDescent="0.2">
      <c r="A1396" s="27" t="s">
        <v>2813</v>
      </c>
      <c r="B1396" s="27" t="s">
        <v>204</v>
      </c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1"/>
      <c r="AC1396" s="26"/>
      <c r="AD1396" s="26"/>
      <c r="AE1396" s="31"/>
      <c r="AF1396" s="26">
        <v>2022</v>
      </c>
      <c r="AG1396" s="26">
        <v>2023</v>
      </c>
      <c r="AH1396" s="35">
        <f t="shared" si="21"/>
        <v>2</v>
      </c>
      <c r="AI1396" s="35">
        <v>2</v>
      </c>
    </row>
    <row r="1397" spans="1:35" x14ac:dyDescent="0.2">
      <c r="A1397" s="24" t="s">
        <v>2813</v>
      </c>
      <c r="B1397" s="27" t="s">
        <v>199</v>
      </c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>
        <v>2011</v>
      </c>
      <c r="V1397" s="35">
        <v>2012</v>
      </c>
      <c r="W1397" s="35">
        <v>2013</v>
      </c>
      <c r="X1397" s="35">
        <v>2014</v>
      </c>
      <c r="Y1397" s="35">
        <v>2015</v>
      </c>
      <c r="Z1397" s="35">
        <v>2016</v>
      </c>
      <c r="AA1397" s="35">
        <v>2017</v>
      </c>
      <c r="AB1397" s="31">
        <v>2018</v>
      </c>
      <c r="AC1397" s="26">
        <v>2019</v>
      </c>
      <c r="AD1397" s="26">
        <v>2020</v>
      </c>
      <c r="AE1397" s="31">
        <v>2021</v>
      </c>
      <c r="AF1397" s="31">
        <v>2022</v>
      </c>
      <c r="AG1397" s="26">
        <v>2023</v>
      </c>
      <c r="AH1397" s="35">
        <f t="shared" si="21"/>
        <v>13</v>
      </c>
      <c r="AI1397" s="35">
        <v>13</v>
      </c>
    </row>
    <row r="1398" spans="1:35" x14ac:dyDescent="0.2">
      <c r="A1398" s="24" t="s">
        <v>2814</v>
      </c>
      <c r="B1398" s="27" t="s">
        <v>55</v>
      </c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26">
        <v>2018</v>
      </c>
      <c r="AC1398" s="26">
        <v>2019</v>
      </c>
      <c r="AD1398" s="31">
        <v>2020</v>
      </c>
      <c r="AE1398" s="31"/>
      <c r="AF1398" s="26">
        <v>2022</v>
      </c>
      <c r="AG1398" s="26">
        <v>2023</v>
      </c>
      <c r="AH1398" s="35">
        <f t="shared" si="21"/>
        <v>5</v>
      </c>
      <c r="AI1398" s="35">
        <v>2</v>
      </c>
    </row>
    <row r="1399" spans="1:35" x14ac:dyDescent="0.2">
      <c r="A1399" s="24" t="s">
        <v>2815</v>
      </c>
      <c r="B1399" s="27" t="s">
        <v>84</v>
      </c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>
        <v>2012</v>
      </c>
      <c r="W1399" s="35">
        <v>2013</v>
      </c>
      <c r="X1399" s="35"/>
      <c r="Y1399" s="35"/>
      <c r="Z1399" s="35"/>
      <c r="AA1399" s="35"/>
      <c r="AB1399" s="26"/>
      <c r="AC1399" s="26"/>
      <c r="AD1399" s="26"/>
      <c r="AE1399" s="26"/>
      <c r="AF1399" s="26"/>
      <c r="AG1399" s="26"/>
      <c r="AH1399" s="35">
        <f t="shared" si="21"/>
        <v>2</v>
      </c>
      <c r="AI1399" s="35">
        <v>0</v>
      </c>
    </row>
    <row r="1400" spans="1:35" x14ac:dyDescent="0.2">
      <c r="A1400" s="24" t="s">
        <v>2816</v>
      </c>
      <c r="B1400" s="27" t="s">
        <v>204</v>
      </c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>
        <v>2011</v>
      </c>
      <c r="V1400" s="35"/>
      <c r="W1400" s="35"/>
      <c r="X1400" s="35"/>
      <c r="Y1400" s="35"/>
      <c r="Z1400" s="35"/>
      <c r="AA1400" s="35"/>
      <c r="AB1400" s="26"/>
      <c r="AC1400" s="26"/>
      <c r="AD1400" s="26"/>
      <c r="AE1400" s="26"/>
      <c r="AF1400" s="26">
        <v>2022</v>
      </c>
      <c r="AG1400" s="31">
        <v>2023</v>
      </c>
      <c r="AH1400" s="35">
        <f t="shared" si="21"/>
        <v>3</v>
      </c>
      <c r="AI1400" s="35">
        <v>2</v>
      </c>
    </row>
    <row r="1401" spans="1:35" x14ac:dyDescent="0.2">
      <c r="A1401" s="24" t="s">
        <v>2817</v>
      </c>
      <c r="B1401" s="27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>
        <v>2013</v>
      </c>
      <c r="X1401" s="35">
        <v>2014</v>
      </c>
      <c r="Y1401" s="35"/>
      <c r="Z1401" s="35"/>
      <c r="AA1401" s="35"/>
      <c r="AB1401" s="26"/>
      <c r="AC1401" s="26"/>
      <c r="AD1401" s="26"/>
      <c r="AE1401" s="26"/>
      <c r="AF1401" s="26"/>
      <c r="AG1401" s="26"/>
      <c r="AH1401" s="35">
        <f t="shared" si="21"/>
        <v>2</v>
      </c>
      <c r="AI1401" s="35">
        <v>0</v>
      </c>
    </row>
    <row r="1402" spans="1:35" x14ac:dyDescent="0.2">
      <c r="A1402" s="24" t="s">
        <v>2818</v>
      </c>
      <c r="B1402" s="27" t="s">
        <v>117</v>
      </c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>
        <v>2012</v>
      </c>
      <c r="W1402" s="35">
        <v>2013</v>
      </c>
      <c r="X1402" s="35"/>
      <c r="Y1402" s="35">
        <v>2015</v>
      </c>
      <c r="Z1402" s="35">
        <v>2016</v>
      </c>
      <c r="AA1402" s="35">
        <v>2017</v>
      </c>
      <c r="AB1402" s="26">
        <v>2018</v>
      </c>
      <c r="AC1402" s="26">
        <v>2019</v>
      </c>
      <c r="AD1402" s="26">
        <v>2020</v>
      </c>
      <c r="AE1402" s="31">
        <v>2021</v>
      </c>
      <c r="AF1402" s="31">
        <v>2022</v>
      </c>
      <c r="AG1402" s="31">
        <v>2023</v>
      </c>
      <c r="AH1402" s="35">
        <f t="shared" si="21"/>
        <v>11</v>
      </c>
      <c r="AI1402" s="35">
        <v>9</v>
      </c>
    </row>
    <row r="1403" spans="1:35" x14ac:dyDescent="0.2">
      <c r="A1403" s="24" t="s">
        <v>2819</v>
      </c>
      <c r="B1403" s="27" t="s">
        <v>106</v>
      </c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26">
        <v>2018</v>
      </c>
      <c r="AC1403" s="26"/>
      <c r="AD1403" s="26"/>
      <c r="AE1403" s="26"/>
      <c r="AF1403" s="26"/>
      <c r="AG1403" s="26"/>
      <c r="AH1403" s="35">
        <f t="shared" si="21"/>
        <v>1</v>
      </c>
      <c r="AI1403" s="35">
        <v>0</v>
      </c>
    </row>
    <row r="1404" spans="1:35" x14ac:dyDescent="0.2">
      <c r="A1404" s="27" t="s">
        <v>2820</v>
      </c>
      <c r="B1404" s="24" t="s">
        <v>1094</v>
      </c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>
        <v>2005</v>
      </c>
      <c r="P1404" s="35">
        <v>2006</v>
      </c>
      <c r="Q1404" s="35"/>
      <c r="R1404" s="35">
        <v>2008</v>
      </c>
      <c r="S1404" s="35"/>
      <c r="T1404" s="35"/>
      <c r="U1404" s="35">
        <v>2011</v>
      </c>
      <c r="V1404" s="35">
        <v>2012</v>
      </c>
      <c r="W1404" s="35">
        <v>2013</v>
      </c>
      <c r="X1404" s="35">
        <v>2014</v>
      </c>
      <c r="Y1404" s="35">
        <v>2015</v>
      </c>
      <c r="Z1404" s="35">
        <v>2016</v>
      </c>
      <c r="AA1404" s="35">
        <v>2017</v>
      </c>
      <c r="AB1404" s="26">
        <v>2018</v>
      </c>
      <c r="AC1404" s="26">
        <v>2019</v>
      </c>
      <c r="AD1404" s="26">
        <v>2020</v>
      </c>
      <c r="AE1404" s="31">
        <v>2021</v>
      </c>
      <c r="AF1404" s="26">
        <v>2022</v>
      </c>
      <c r="AG1404" s="31">
        <v>2023</v>
      </c>
      <c r="AH1404" s="35">
        <f t="shared" si="21"/>
        <v>16</v>
      </c>
      <c r="AI1404" s="35">
        <v>13</v>
      </c>
    </row>
    <row r="1405" spans="1:35" x14ac:dyDescent="0.2">
      <c r="A1405" s="27" t="s">
        <v>2821</v>
      </c>
      <c r="B1405" s="24" t="s">
        <v>199</v>
      </c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>
        <v>2017</v>
      </c>
      <c r="AB1405" s="26">
        <v>2018</v>
      </c>
      <c r="AC1405" s="26">
        <v>2019</v>
      </c>
      <c r="AD1405" s="26">
        <v>2020</v>
      </c>
      <c r="AE1405" s="26"/>
      <c r="AF1405" s="26"/>
      <c r="AG1405" s="31">
        <v>2023</v>
      </c>
      <c r="AH1405" s="35">
        <f t="shared" si="21"/>
        <v>5</v>
      </c>
      <c r="AI1405" s="35">
        <v>1</v>
      </c>
    </row>
    <row r="1406" spans="1:35" x14ac:dyDescent="0.2">
      <c r="A1406" s="24" t="s">
        <v>2822</v>
      </c>
      <c r="B1406" s="27" t="s">
        <v>188</v>
      </c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>
        <v>2013</v>
      </c>
      <c r="X1406" s="35">
        <v>2014</v>
      </c>
      <c r="Y1406" s="35"/>
      <c r="Z1406" s="35">
        <v>2016</v>
      </c>
      <c r="AA1406" s="35"/>
      <c r="AB1406" s="26"/>
      <c r="AC1406" s="26"/>
      <c r="AD1406" s="26"/>
      <c r="AE1406" s="26"/>
      <c r="AF1406" s="26"/>
      <c r="AG1406" s="26"/>
      <c r="AH1406" s="35">
        <f t="shared" si="21"/>
        <v>3</v>
      </c>
      <c r="AI1406" s="35">
        <v>0</v>
      </c>
    </row>
    <row r="1407" spans="1:35" x14ac:dyDescent="0.2">
      <c r="A1407" s="24" t="s">
        <v>2823</v>
      </c>
      <c r="B1407" s="24" t="s">
        <v>84</v>
      </c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>
        <v>2011</v>
      </c>
      <c r="V1407" s="35"/>
      <c r="W1407" s="35"/>
      <c r="X1407" s="35"/>
      <c r="Y1407" s="35"/>
      <c r="Z1407" s="35"/>
      <c r="AA1407" s="35"/>
      <c r="AB1407" s="26"/>
      <c r="AC1407" s="26"/>
      <c r="AD1407" s="26"/>
      <c r="AE1407" s="26"/>
      <c r="AF1407" s="26"/>
      <c r="AG1407" s="31">
        <v>2023</v>
      </c>
      <c r="AH1407" s="35">
        <f t="shared" si="21"/>
        <v>2</v>
      </c>
      <c r="AI1407" s="35">
        <v>1</v>
      </c>
    </row>
    <row r="1408" spans="1:35" x14ac:dyDescent="0.2">
      <c r="A1408" s="21" t="s">
        <v>2824</v>
      </c>
      <c r="B1408" s="21" t="s">
        <v>199</v>
      </c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26"/>
      <c r="AC1408" s="26">
        <v>2019</v>
      </c>
      <c r="AD1408" s="26"/>
      <c r="AE1408" s="26">
        <v>2021</v>
      </c>
      <c r="AF1408" s="26"/>
      <c r="AG1408" s="26"/>
      <c r="AH1408" s="35">
        <f t="shared" si="21"/>
        <v>2</v>
      </c>
      <c r="AI1408" s="35">
        <v>0</v>
      </c>
    </row>
    <row r="1409" spans="1:35" x14ac:dyDescent="0.2">
      <c r="A1409" s="27" t="s">
        <v>2825</v>
      </c>
      <c r="B1409" s="27" t="s">
        <v>106</v>
      </c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26"/>
      <c r="AC1409" s="26"/>
      <c r="AD1409" s="26">
        <v>2020</v>
      </c>
      <c r="AE1409" s="31">
        <v>2021</v>
      </c>
      <c r="AF1409" s="31"/>
      <c r="AG1409" s="31"/>
      <c r="AH1409" s="35">
        <f t="shared" si="21"/>
        <v>2</v>
      </c>
      <c r="AI1409" s="35">
        <v>0</v>
      </c>
    </row>
    <row r="1410" spans="1:35" x14ac:dyDescent="0.2">
      <c r="A1410" s="24" t="s">
        <v>2826</v>
      </c>
      <c r="B1410" s="24" t="s">
        <v>375</v>
      </c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>
        <v>2017</v>
      </c>
      <c r="AB1410" s="26">
        <v>2018</v>
      </c>
      <c r="AC1410" s="26">
        <v>2019</v>
      </c>
      <c r="AD1410" s="26"/>
      <c r="AE1410" s="26"/>
      <c r="AF1410" s="26"/>
      <c r="AG1410" s="26"/>
      <c r="AH1410" s="35">
        <f t="shared" si="21"/>
        <v>3</v>
      </c>
      <c r="AI1410" s="35">
        <v>0</v>
      </c>
    </row>
    <row r="1411" spans="1:35" x14ac:dyDescent="0.2">
      <c r="A1411" s="27" t="s">
        <v>2827</v>
      </c>
      <c r="B1411" s="24" t="s">
        <v>138</v>
      </c>
      <c r="C1411" s="35"/>
      <c r="D1411" s="35"/>
      <c r="E1411" s="35"/>
      <c r="F1411" s="35"/>
      <c r="G1411" s="35">
        <v>1997</v>
      </c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26"/>
      <c r="AC1411" s="26"/>
      <c r="AD1411" s="26"/>
      <c r="AE1411" s="26"/>
      <c r="AF1411" s="26"/>
      <c r="AG1411" s="26"/>
      <c r="AH1411" s="35">
        <f t="shared" ref="AH1411:AH1474" si="22">COUNT(C1411:AG1411)</f>
        <v>1</v>
      </c>
      <c r="AI1411" s="35">
        <v>0</v>
      </c>
    </row>
    <row r="1412" spans="1:35" x14ac:dyDescent="0.2">
      <c r="A1412" s="24" t="s">
        <v>2828</v>
      </c>
      <c r="B1412" s="24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>
        <v>2013</v>
      </c>
      <c r="X1412" s="35"/>
      <c r="Y1412" s="35"/>
      <c r="Z1412" s="35"/>
      <c r="AA1412" s="35"/>
      <c r="AB1412" s="26"/>
      <c r="AC1412" s="26"/>
      <c r="AD1412" s="26"/>
      <c r="AE1412" s="26"/>
      <c r="AF1412" s="26"/>
      <c r="AG1412" s="26"/>
      <c r="AH1412" s="35">
        <f t="shared" si="22"/>
        <v>1</v>
      </c>
      <c r="AI1412" s="35">
        <v>0</v>
      </c>
    </row>
    <row r="1413" spans="1:35" x14ac:dyDescent="0.2">
      <c r="A1413" s="24" t="s">
        <v>2829</v>
      </c>
      <c r="B1413" s="27" t="s">
        <v>138</v>
      </c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>
        <v>2015</v>
      </c>
      <c r="Z1413" s="35"/>
      <c r="AA1413" s="35"/>
      <c r="AB1413" s="26"/>
      <c r="AC1413" s="26"/>
      <c r="AD1413" s="26"/>
      <c r="AE1413" s="26"/>
      <c r="AF1413" s="26"/>
      <c r="AG1413" s="26"/>
      <c r="AH1413" s="35">
        <f t="shared" si="22"/>
        <v>1</v>
      </c>
      <c r="AI1413" s="35">
        <v>0</v>
      </c>
    </row>
    <row r="1414" spans="1:35" x14ac:dyDescent="0.2">
      <c r="A1414" s="24" t="s">
        <v>2830</v>
      </c>
      <c r="B1414" s="27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26"/>
      <c r="AC1414" s="26"/>
      <c r="AD1414" s="26"/>
      <c r="AE1414" s="26"/>
      <c r="AF1414" s="26"/>
      <c r="AG1414" s="26">
        <v>2023</v>
      </c>
      <c r="AH1414" s="35">
        <f t="shared" si="22"/>
        <v>1</v>
      </c>
      <c r="AI1414" s="35">
        <v>1</v>
      </c>
    </row>
    <row r="1415" spans="1:35" x14ac:dyDescent="0.2">
      <c r="A1415" s="27" t="s">
        <v>2831</v>
      </c>
      <c r="B1415" s="27" t="s">
        <v>460</v>
      </c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26"/>
      <c r="AC1415" s="26"/>
      <c r="AD1415" s="26"/>
      <c r="AE1415" s="26">
        <v>2021</v>
      </c>
      <c r="AF1415" s="26"/>
      <c r="AG1415" s="26"/>
      <c r="AH1415" s="35">
        <f t="shared" si="22"/>
        <v>1</v>
      </c>
      <c r="AI1415" s="35">
        <v>0</v>
      </c>
    </row>
    <row r="1416" spans="1:35" x14ac:dyDescent="0.2">
      <c r="A1416" s="27" t="s">
        <v>2832</v>
      </c>
      <c r="B1416" s="27" t="s">
        <v>211</v>
      </c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>
        <v>2016</v>
      </c>
      <c r="AA1416" s="35"/>
      <c r="AB1416" s="26"/>
      <c r="AC1416" s="26"/>
      <c r="AD1416" s="26"/>
      <c r="AE1416" s="26"/>
      <c r="AF1416" s="26"/>
      <c r="AG1416" s="26"/>
      <c r="AH1416" s="35">
        <f t="shared" si="22"/>
        <v>1</v>
      </c>
      <c r="AI1416" s="35">
        <v>0</v>
      </c>
    </row>
    <row r="1417" spans="1:35" x14ac:dyDescent="0.2">
      <c r="A1417" s="27" t="s">
        <v>2833</v>
      </c>
      <c r="B1417" s="27" t="s">
        <v>369</v>
      </c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26"/>
      <c r="AC1417" s="26"/>
      <c r="AD1417" s="26"/>
      <c r="AE1417" s="26">
        <v>2021</v>
      </c>
      <c r="AF1417" s="26"/>
      <c r="AG1417" s="26"/>
      <c r="AH1417" s="35">
        <f t="shared" si="22"/>
        <v>1</v>
      </c>
      <c r="AI1417" s="35">
        <v>0</v>
      </c>
    </row>
    <row r="1418" spans="1:35" x14ac:dyDescent="0.2">
      <c r="A1418" s="24" t="s">
        <v>2834</v>
      </c>
      <c r="B1418" s="24" t="s">
        <v>251</v>
      </c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>
        <v>2003</v>
      </c>
      <c r="N1418" s="35">
        <v>2004</v>
      </c>
      <c r="O1418" s="35"/>
      <c r="P1418" s="35"/>
      <c r="Q1418" s="35"/>
      <c r="R1418" s="35"/>
      <c r="S1418" s="35">
        <v>2009</v>
      </c>
      <c r="T1418" s="35"/>
      <c r="U1418" s="35">
        <v>2011</v>
      </c>
      <c r="V1418" s="35"/>
      <c r="W1418" s="35"/>
      <c r="X1418" s="35"/>
      <c r="Y1418" s="35"/>
      <c r="Z1418" s="35"/>
      <c r="AA1418" s="35"/>
      <c r="AB1418" s="26"/>
      <c r="AC1418" s="26"/>
      <c r="AD1418" s="26">
        <v>2020</v>
      </c>
      <c r="AE1418" s="26"/>
      <c r="AF1418" s="26"/>
      <c r="AG1418" s="26"/>
      <c r="AH1418" s="35">
        <f t="shared" si="22"/>
        <v>5</v>
      </c>
      <c r="AI1418" s="35">
        <v>0</v>
      </c>
    </row>
    <row r="1419" spans="1:35" x14ac:dyDescent="0.2">
      <c r="A1419" s="27" t="s">
        <v>2835</v>
      </c>
      <c r="B1419" s="24" t="s">
        <v>369</v>
      </c>
      <c r="C1419" s="35">
        <v>1993</v>
      </c>
      <c r="D1419" s="35">
        <v>1994</v>
      </c>
      <c r="E1419" s="35">
        <v>1995</v>
      </c>
      <c r="F1419" s="35">
        <v>1996</v>
      </c>
      <c r="G1419" s="35">
        <v>1997</v>
      </c>
      <c r="H1419" s="35">
        <v>1998</v>
      </c>
      <c r="I1419" s="35">
        <v>1999</v>
      </c>
      <c r="J1419" s="35"/>
      <c r="K1419" s="35">
        <v>2001</v>
      </c>
      <c r="L1419" s="35">
        <v>2002</v>
      </c>
      <c r="M1419" s="35">
        <v>2003</v>
      </c>
      <c r="N1419" s="35">
        <v>2004</v>
      </c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26"/>
      <c r="AC1419" s="26"/>
      <c r="AD1419" s="26"/>
      <c r="AE1419" s="26"/>
      <c r="AF1419" s="26"/>
      <c r="AG1419" s="26"/>
      <c r="AH1419" s="35">
        <f t="shared" si="22"/>
        <v>11</v>
      </c>
      <c r="AI1419" s="35">
        <v>0</v>
      </c>
    </row>
    <row r="1420" spans="1:35" x14ac:dyDescent="0.2">
      <c r="A1420" s="24" t="s">
        <v>2836</v>
      </c>
      <c r="B1420" s="24" t="s">
        <v>227</v>
      </c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>
        <v>2006</v>
      </c>
      <c r="Q1420" s="35">
        <v>2007</v>
      </c>
      <c r="R1420" s="35">
        <v>2008</v>
      </c>
      <c r="S1420" s="35"/>
      <c r="T1420" s="35">
        <v>2010</v>
      </c>
      <c r="U1420" s="35"/>
      <c r="V1420" s="35">
        <v>2012</v>
      </c>
      <c r="W1420" s="35"/>
      <c r="X1420" s="35"/>
      <c r="Y1420" s="35"/>
      <c r="Z1420" s="35"/>
      <c r="AA1420" s="35"/>
      <c r="AB1420" s="26"/>
      <c r="AC1420" s="26"/>
      <c r="AD1420" s="26"/>
      <c r="AE1420" s="26"/>
      <c r="AF1420" s="26"/>
      <c r="AG1420" s="26"/>
      <c r="AH1420" s="35">
        <f t="shared" si="22"/>
        <v>5</v>
      </c>
      <c r="AI1420" s="35">
        <v>0</v>
      </c>
    </row>
    <row r="1421" spans="1:35" x14ac:dyDescent="0.2">
      <c r="A1421" s="24" t="s">
        <v>2837</v>
      </c>
      <c r="B1421" s="24" t="s">
        <v>106</v>
      </c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26"/>
      <c r="AC1421" s="26"/>
      <c r="AD1421" s="26"/>
      <c r="AE1421" s="26"/>
      <c r="AF1421" s="26"/>
      <c r="AG1421" s="31">
        <v>2023</v>
      </c>
      <c r="AH1421" s="35">
        <f t="shared" si="22"/>
        <v>1</v>
      </c>
      <c r="AI1421" s="35">
        <v>1</v>
      </c>
    </row>
    <row r="1422" spans="1:35" x14ac:dyDescent="0.2">
      <c r="A1422" s="24" t="s">
        <v>2838</v>
      </c>
      <c r="B1422" s="24" t="s">
        <v>67</v>
      </c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>
        <v>2009</v>
      </c>
      <c r="T1422" s="35"/>
      <c r="U1422" s="35"/>
      <c r="V1422" s="35"/>
      <c r="W1422" s="35"/>
      <c r="X1422" s="35"/>
      <c r="Y1422" s="35"/>
      <c r="Z1422" s="35"/>
      <c r="AA1422" s="35"/>
      <c r="AB1422" s="26"/>
      <c r="AC1422" s="26"/>
      <c r="AD1422" s="26"/>
      <c r="AE1422" s="26"/>
      <c r="AF1422" s="26"/>
      <c r="AG1422" s="26"/>
      <c r="AH1422" s="35">
        <f t="shared" si="22"/>
        <v>1</v>
      </c>
      <c r="AI1422" s="35">
        <v>0</v>
      </c>
    </row>
    <row r="1423" spans="1:35" x14ac:dyDescent="0.2">
      <c r="A1423" s="27" t="s">
        <v>2839</v>
      </c>
      <c r="B1423" s="24" t="s">
        <v>199</v>
      </c>
      <c r="C1423" s="35"/>
      <c r="D1423" s="35"/>
      <c r="E1423" s="35"/>
      <c r="F1423" s="35"/>
      <c r="G1423" s="35">
        <v>1997</v>
      </c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26"/>
      <c r="AC1423" s="26"/>
      <c r="AD1423" s="26"/>
      <c r="AE1423" s="26"/>
      <c r="AF1423" s="26"/>
      <c r="AG1423" s="26"/>
      <c r="AH1423" s="35">
        <f t="shared" si="22"/>
        <v>1</v>
      </c>
      <c r="AI1423" s="35">
        <v>0</v>
      </c>
    </row>
    <row r="1424" spans="1:35" x14ac:dyDescent="0.2">
      <c r="A1424" s="24" t="s">
        <v>2840</v>
      </c>
      <c r="B1424" s="24" t="s">
        <v>53</v>
      </c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26"/>
      <c r="AC1424" s="26">
        <v>2019</v>
      </c>
      <c r="AD1424" s="31">
        <v>2020</v>
      </c>
      <c r="AE1424" s="31">
        <v>2021</v>
      </c>
      <c r="AF1424" s="31">
        <v>2022</v>
      </c>
      <c r="AG1424" s="31">
        <v>2023</v>
      </c>
      <c r="AH1424" s="35">
        <f t="shared" si="22"/>
        <v>5</v>
      </c>
      <c r="AI1424" s="35">
        <v>5</v>
      </c>
    </row>
    <row r="1425" spans="1:35" x14ac:dyDescent="0.2">
      <c r="A1425" s="24" t="s">
        <v>2841</v>
      </c>
      <c r="B1425" s="24" t="s">
        <v>59</v>
      </c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26"/>
      <c r="AC1425" s="26">
        <v>2019</v>
      </c>
      <c r="AD1425" s="26"/>
      <c r="AE1425" s="26"/>
      <c r="AF1425" s="26"/>
      <c r="AG1425" s="26"/>
      <c r="AH1425" s="35">
        <f t="shared" si="22"/>
        <v>1</v>
      </c>
      <c r="AI1425" s="35">
        <v>0</v>
      </c>
    </row>
    <row r="1426" spans="1:35" x14ac:dyDescent="0.2">
      <c r="A1426" s="24" t="s">
        <v>2842</v>
      </c>
      <c r="B1426" s="24" t="s">
        <v>375</v>
      </c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>
        <v>2017</v>
      </c>
      <c r="AB1426" s="26"/>
      <c r="AC1426" s="26"/>
      <c r="AD1426" s="26"/>
      <c r="AE1426" s="26"/>
      <c r="AF1426" s="26"/>
      <c r="AG1426" s="26"/>
      <c r="AH1426" s="35">
        <f t="shared" si="22"/>
        <v>1</v>
      </c>
      <c r="AI1426" s="35">
        <v>0</v>
      </c>
    </row>
    <row r="1427" spans="1:35" x14ac:dyDescent="0.2">
      <c r="A1427" s="24" t="s">
        <v>2843</v>
      </c>
      <c r="B1427" s="24" t="s">
        <v>82</v>
      </c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26"/>
      <c r="AC1427" s="26"/>
      <c r="AD1427" s="26"/>
      <c r="AE1427" s="26">
        <v>2021</v>
      </c>
      <c r="AF1427" s="26">
        <v>2022</v>
      </c>
      <c r="AG1427" s="26"/>
      <c r="AH1427" s="35">
        <f t="shared" si="22"/>
        <v>2</v>
      </c>
      <c r="AI1427" s="35">
        <v>0</v>
      </c>
    </row>
    <row r="1428" spans="1:35" x14ac:dyDescent="0.2">
      <c r="A1428" s="24" t="s">
        <v>2844</v>
      </c>
      <c r="B1428" s="24" t="s">
        <v>106</v>
      </c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>
        <v>2007</v>
      </c>
      <c r="R1428" s="35">
        <v>2008</v>
      </c>
      <c r="S1428" s="35">
        <v>2009</v>
      </c>
      <c r="T1428" s="35">
        <v>2010</v>
      </c>
      <c r="U1428" s="35"/>
      <c r="V1428" s="35"/>
      <c r="W1428" s="35">
        <v>2013</v>
      </c>
      <c r="X1428" s="35"/>
      <c r="Y1428" s="35"/>
      <c r="Z1428" s="35"/>
      <c r="AA1428" s="35"/>
      <c r="AB1428" s="26">
        <v>2018</v>
      </c>
      <c r="AC1428" s="26"/>
      <c r="AD1428" s="26"/>
      <c r="AE1428" s="26"/>
      <c r="AF1428" s="26"/>
      <c r="AG1428" s="26"/>
      <c r="AH1428" s="35">
        <f t="shared" si="22"/>
        <v>6</v>
      </c>
      <c r="AI1428" s="35">
        <v>0</v>
      </c>
    </row>
    <row r="1429" spans="1:35" x14ac:dyDescent="0.2">
      <c r="A1429" s="24" t="s">
        <v>2845</v>
      </c>
      <c r="B1429" s="27" t="s">
        <v>199</v>
      </c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>
        <v>2014</v>
      </c>
      <c r="Y1429" s="35">
        <v>2015</v>
      </c>
      <c r="Z1429" s="35">
        <v>2016</v>
      </c>
      <c r="AA1429" s="35">
        <v>2017</v>
      </c>
      <c r="AB1429" s="26">
        <v>2018</v>
      </c>
      <c r="AC1429" s="26">
        <v>2019</v>
      </c>
      <c r="AD1429" s="26">
        <v>2020</v>
      </c>
      <c r="AE1429" s="26">
        <v>2021</v>
      </c>
      <c r="AF1429" s="26">
        <v>2022</v>
      </c>
      <c r="AG1429" s="26">
        <v>2023</v>
      </c>
      <c r="AH1429" s="35">
        <f t="shared" si="22"/>
        <v>10</v>
      </c>
      <c r="AI1429" s="35">
        <v>10</v>
      </c>
    </row>
    <row r="1430" spans="1:35" x14ac:dyDescent="0.2">
      <c r="A1430" s="27" t="s">
        <v>2846</v>
      </c>
      <c r="B1430" s="27" t="s">
        <v>53</v>
      </c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26"/>
      <c r="AC1430" s="26"/>
      <c r="AD1430" s="26">
        <v>2020</v>
      </c>
      <c r="AE1430" s="31">
        <v>2021</v>
      </c>
      <c r="AF1430" s="26">
        <v>2022</v>
      </c>
      <c r="AG1430" s="26"/>
      <c r="AH1430" s="35">
        <f t="shared" si="22"/>
        <v>3</v>
      </c>
      <c r="AI1430" s="35">
        <v>0</v>
      </c>
    </row>
    <row r="1431" spans="1:35" x14ac:dyDescent="0.2">
      <c r="A1431" s="27" t="s">
        <v>2847</v>
      </c>
      <c r="B1431" s="27" t="s">
        <v>150</v>
      </c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>
        <v>2016</v>
      </c>
      <c r="AA1431" s="35"/>
      <c r="AB1431" s="26">
        <v>2018</v>
      </c>
      <c r="AC1431" s="26">
        <v>2019</v>
      </c>
      <c r="AD1431" s="31">
        <v>2020</v>
      </c>
      <c r="AE1431" s="31">
        <v>2021</v>
      </c>
      <c r="AF1431" s="31">
        <v>2022</v>
      </c>
      <c r="AG1431" s="31">
        <v>2023</v>
      </c>
      <c r="AH1431" s="35">
        <f t="shared" si="22"/>
        <v>7</v>
      </c>
      <c r="AI1431" s="35">
        <v>6</v>
      </c>
    </row>
    <row r="1432" spans="1:35" x14ac:dyDescent="0.2">
      <c r="A1432" s="27" t="s">
        <v>2848</v>
      </c>
      <c r="B1432" s="24" t="s">
        <v>55</v>
      </c>
      <c r="C1432" s="35"/>
      <c r="D1432" s="35"/>
      <c r="E1432" s="35"/>
      <c r="F1432" s="35"/>
      <c r="G1432" s="35"/>
      <c r="H1432" s="35">
        <v>1998</v>
      </c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26"/>
      <c r="AC1432" s="26"/>
      <c r="AD1432" s="26"/>
      <c r="AE1432" s="26"/>
      <c r="AF1432" s="26"/>
      <c r="AG1432" s="26"/>
      <c r="AH1432" s="35">
        <f t="shared" si="22"/>
        <v>1</v>
      </c>
      <c r="AI1432" s="35">
        <v>0</v>
      </c>
    </row>
    <row r="1433" spans="1:35" x14ac:dyDescent="0.2">
      <c r="A1433" s="24" t="s">
        <v>2849</v>
      </c>
      <c r="B1433" s="24" t="s">
        <v>61</v>
      </c>
      <c r="C1433" s="35"/>
      <c r="D1433" s="35"/>
      <c r="E1433" s="35"/>
      <c r="F1433" s="35"/>
      <c r="G1433" s="35"/>
      <c r="H1433" s="35"/>
      <c r="I1433" s="35"/>
      <c r="J1433" s="35"/>
      <c r="K1433" s="35"/>
      <c r="L1433" s="35">
        <v>2002</v>
      </c>
      <c r="M1433" s="35">
        <v>2003</v>
      </c>
      <c r="N1433" s="35">
        <v>2004</v>
      </c>
      <c r="O1433" s="35">
        <v>2005</v>
      </c>
      <c r="P1433" s="35">
        <v>2006</v>
      </c>
      <c r="Q1433" s="35">
        <v>2007</v>
      </c>
      <c r="R1433" s="35">
        <v>2008</v>
      </c>
      <c r="S1433" s="35"/>
      <c r="T1433" s="35"/>
      <c r="U1433" s="35"/>
      <c r="V1433" s="35"/>
      <c r="W1433" s="35"/>
      <c r="X1433" s="35"/>
      <c r="Y1433" s="35"/>
      <c r="Z1433" s="35"/>
      <c r="AA1433" s="35"/>
      <c r="AB1433" s="26"/>
      <c r="AC1433" s="26"/>
      <c r="AD1433" s="26"/>
      <c r="AE1433" s="26"/>
      <c r="AF1433" s="26"/>
      <c r="AG1433" s="26"/>
      <c r="AH1433" s="35">
        <f t="shared" si="22"/>
        <v>7</v>
      </c>
      <c r="AI1433" s="35">
        <v>0</v>
      </c>
    </row>
    <row r="1434" spans="1:35" x14ac:dyDescent="0.2">
      <c r="A1434" s="24" t="s">
        <v>2850</v>
      </c>
      <c r="B1434" s="24" t="s">
        <v>375</v>
      </c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26">
        <v>2018</v>
      </c>
      <c r="AC1434" s="26">
        <v>2019</v>
      </c>
      <c r="AD1434" s="26"/>
      <c r="AE1434" s="26"/>
      <c r="AF1434" s="26"/>
      <c r="AG1434" s="31">
        <v>2023</v>
      </c>
      <c r="AH1434" s="35">
        <f t="shared" si="22"/>
        <v>3</v>
      </c>
      <c r="AI1434" s="35">
        <v>1</v>
      </c>
    </row>
    <row r="1435" spans="1:35" x14ac:dyDescent="0.2">
      <c r="A1435" s="24" t="s">
        <v>2851</v>
      </c>
      <c r="B1435" s="24" t="s">
        <v>375</v>
      </c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26"/>
      <c r="AC1435" s="26"/>
      <c r="AD1435" s="26"/>
      <c r="AE1435" s="26"/>
      <c r="AF1435" s="26"/>
      <c r="AG1435" s="31">
        <v>2023</v>
      </c>
      <c r="AH1435" s="35">
        <f t="shared" si="22"/>
        <v>1</v>
      </c>
      <c r="AI1435" s="35">
        <v>1</v>
      </c>
    </row>
    <row r="1436" spans="1:35" x14ac:dyDescent="0.2">
      <c r="A1436" s="24" t="s">
        <v>2852</v>
      </c>
      <c r="B1436" s="24" t="s">
        <v>375</v>
      </c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26"/>
      <c r="AC1436" s="26">
        <v>2019</v>
      </c>
      <c r="AD1436" s="31">
        <v>2020</v>
      </c>
      <c r="AE1436" s="26">
        <v>2021</v>
      </c>
      <c r="AF1436" s="26">
        <v>2022</v>
      </c>
      <c r="AG1436" s="31">
        <v>2023</v>
      </c>
      <c r="AH1436" s="35">
        <f t="shared" si="22"/>
        <v>5</v>
      </c>
      <c r="AI1436" s="35">
        <v>5</v>
      </c>
    </row>
    <row r="1437" spans="1:35" x14ac:dyDescent="0.2">
      <c r="A1437" s="24" t="s">
        <v>2853</v>
      </c>
      <c r="B1437" s="24" t="s">
        <v>59</v>
      </c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26"/>
      <c r="AC1437" s="26">
        <v>2019</v>
      </c>
      <c r="AD1437" s="26">
        <v>2020</v>
      </c>
      <c r="AE1437" s="26">
        <v>2021</v>
      </c>
      <c r="AF1437" s="26">
        <v>2022</v>
      </c>
      <c r="AG1437" s="26">
        <v>2023</v>
      </c>
      <c r="AH1437" s="35">
        <f t="shared" si="22"/>
        <v>5</v>
      </c>
      <c r="AI1437" s="35">
        <v>5</v>
      </c>
    </row>
    <row r="1438" spans="1:35" x14ac:dyDescent="0.2">
      <c r="A1438" s="24" t="s">
        <v>2854</v>
      </c>
      <c r="B1438" s="24" t="s">
        <v>142</v>
      </c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>
        <v>2005</v>
      </c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26"/>
      <c r="AC1438" s="26"/>
      <c r="AD1438" s="26"/>
      <c r="AE1438" s="26"/>
      <c r="AF1438" s="26"/>
      <c r="AG1438" s="26"/>
      <c r="AH1438" s="35">
        <f t="shared" si="22"/>
        <v>1</v>
      </c>
      <c r="AI1438" s="35">
        <v>0</v>
      </c>
    </row>
    <row r="1439" spans="1:35" x14ac:dyDescent="0.2">
      <c r="A1439" s="27" t="s">
        <v>2855</v>
      </c>
      <c r="B1439" s="24" t="s">
        <v>59</v>
      </c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1">
        <v>2018</v>
      </c>
      <c r="AC1439" s="31">
        <v>2019</v>
      </c>
      <c r="AD1439" s="31">
        <v>2020</v>
      </c>
      <c r="AE1439" s="31">
        <v>2021</v>
      </c>
      <c r="AF1439" s="31">
        <v>2022</v>
      </c>
      <c r="AG1439" s="31">
        <v>2023</v>
      </c>
      <c r="AH1439" s="35">
        <f t="shared" si="22"/>
        <v>6</v>
      </c>
      <c r="AI1439" s="35">
        <v>6</v>
      </c>
    </row>
    <row r="1440" spans="1:35" x14ac:dyDescent="0.2">
      <c r="A1440" s="21" t="s">
        <v>2856</v>
      </c>
      <c r="B1440" s="21" t="s">
        <v>84</v>
      </c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26"/>
      <c r="AC1440" s="26">
        <v>2019</v>
      </c>
      <c r="AD1440" s="26"/>
      <c r="AE1440" s="26">
        <v>2021</v>
      </c>
      <c r="AF1440" s="26">
        <v>2022</v>
      </c>
      <c r="AG1440" s="26">
        <v>2023</v>
      </c>
      <c r="AH1440" s="35">
        <f t="shared" si="22"/>
        <v>4</v>
      </c>
      <c r="AI1440" s="35">
        <v>3</v>
      </c>
    </row>
    <row r="1441" spans="1:35" x14ac:dyDescent="0.2">
      <c r="A1441" s="24" t="s">
        <v>2857</v>
      </c>
      <c r="B1441" s="24" t="s">
        <v>75</v>
      </c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>
        <v>2003</v>
      </c>
      <c r="N1441" s="35"/>
      <c r="O1441" s="35">
        <v>2005</v>
      </c>
      <c r="P1441" s="35"/>
      <c r="Q1441" s="35">
        <v>2007</v>
      </c>
      <c r="R1441" s="35">
        <v>2008</v>
      </c>
      <c r="S1441" s="35">
        <v>2009</v>
      </c>
      <c r="T1441" s="35">
        <v>2010</v>
      </c>
      <c r="U1441" s="35">
        <v>2011</v>
      </c>
      <c r="V1441" s="35"/>
      <c r="W1441" s="35"/>
      <c r="X1441" s="35"/>
      <c r="Y1441" s="35"/>
      <c r="Z1441" s="35"/>
      <c r="AA1441" s="35"/>
      <c r="AB1441" s="26"/>
      <c r="AC1441" s="26"/>
      <c r="AD1441" s="26"/>
      <c r="AE1441" s="26"/>
      <c r="AF1441" s="26"/>
      <c r="AG1441" s="26"/>
      <c r="AH1441" s="35">
        <f t="shared" si="22"/>
        <v>7</v>
      </c>
      <c r="AI1441" s="35">
        <v>0</v>
      </c>
    </row>
    <row r="1442" spans="1:35" x14ac:dyDescent="0.2">
      <c r="A1442" s="24" t="s">
        <v>2858</v>
      </c>
      <c r="B1442" s="24" t="s">
        <v>53</v>
      </c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26">
        <v>2018</v>
      </c>
      <c r="AC1442" s="26"/>
      <c r="AD1442" s="26"/>
      <c r="AE1442" s="26"/>
      <c r="AF1442" s="26"/>
      <c r="AG1442" s="26"/>
      <c r="AH1442" s="35">
        <f t="shared" si="22"/>
        <v>1</v>
      </c>
      <c r="AI1442" s="35">
        <v>0</v>
      </c>
    </row>
    <row r="1443" spans="1:35" x14ac:dyDescent="0.2">
      <c r="A1443" s="24" t="s">
        <v>2859</v>
      </c>
      <c r="B1443" s="24" t="s">
        <v>53</v>
      </c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>
        <v>2005</v>
      </c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26"/>
      <c r="AC1443" s="26"/>
      <c r="AD1443" s="26"/>
      <c r="AE1443" s="26"/>
      <c r="AF1443" s="26"/>
      <c r="AG1443" s="26"/>
      <c r="AH1443" s="35">
        <f t="shared" si="22"/>
        <v>1</v>
      </c>
      <c r="AI1443" s="35">
        <v>0</v>
      </c>
    </row>
    <row r="1444" spans="1:35" x14ac:dyDescent="0.2">
      <c r="A1444" s="24" t="s">
        <v>2860</v>
      </c>
      <c r="B1444" s="24" t="s">
        <v>130</v>
      </c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>
        <v>2004</v>
      </c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26"/>
      <c r="AC1444" s="26"/>
      <c r="AD1444" s="26"/>
      <c r="AE1444" s="26"/>
      <c r="AF1444" s="26"/>
      <c r="AG1444" s="26"/>
      <c r="AH1444" s="35">
        <f t="shared" si="22"/>
        <v>1</v>
      </c>
      <c r="AI1444" s="35">
        <v>0</v>
      </c>
    </row>
    <row r="1445" spans="1:35" x14ac:dyDescent="0.2">
      <c r="A1445" s="27" t="s">
        <v>2861</v>
      </c>
      <c r="B1445" s="27" t="s">
        <v>106</v>
      </c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26"/>
      <c r="AC1445" s="26"/>
      <c r="AD1445" s="26"/>
      <c r="AE1445" s="26">
        <v>2021</v>
      </c>
      <c r="AF1445" s="26"/>
      <c r="AG1445" s="26"/>
      <c r="AH1445" s="35">
        <f t="shared" si="22"/>
        <v>1</v>
      </c>
      <c r="AI1445" s="35">
        <v>0</v>
      </c>
    </row>
    <row r="1446" spans="1:35" x14ac:dyDescent="0.2">
      <c r="A1446" s="27" t="s">
        <v>2862</v>
      </c>
      <c r="B1446" s="27" t="s">
        <v>460</v>
      </c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>
        <v>2016</v>
      </c>
      <c r="AA1446" s="35"/>
      <c r="AB1446" s="26"/>
      <c r="AC1446" s="26"/>
      <c r="AD1446" s="26"/>
      <c r="AE1446" s="26"/>
      <c r="AF1446" s="26"/>
      <c r="AG1446" s="26"/>
      <c r="AH1446" s="35">
        <f t="shared" si="22"/>
        <v>1</v>
      </c>
      <c r="AI1446" s="35">
        <v>0</v>
      </c>
    </row>
    <row r="1447" spans="1:35" x14ac:dyDescent="0.2">
      <c r="A1447" s="27" t="s">
        <v>2863</v>
      </c>
      <c r="B1447" s="24" t="s">
        <v>106</v>
      </c>
      <c r="C1447" s="35"/>
      <c r="D1447" s="35"/>
      <c r="E1447" s="35"/>
      <c r="F1447" s="35"/>
      <c r="G1447" s="35"/>
      <c r="H1447" s="35">
        <v>1998</v>
      </c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26"/>
      <c r="AC1447" s="26"/>
      <c r="AD1447" s="26"/>
      <c r="AE1447" s="26"/>
      <c r="AF1447" s="26"/>
      <c r="AG1447" s="26"/>
      <c r="AH1447" s="35">
        <f t="shared" si="22"/>
        <v>1</v>
      </c>
      <c r="AI1447" s="35">
        <v>0</v>
      </c>
    </row>
    <row r="1448" spans="1:35" x14ac:dyDescent="0.2">
      <c r="A1448" s="27" t="s">
        <v>2864</v>
      </c>
      <c r="B1448" s="24" t="s">
        <v>95</v>
      </c>
      <c r="C1448" s="35"/>
      <c r="D1448" s="35"/>
      <c r="E1448" s="35"/>
      <c r="F1448" s="35"/>
      <c r="G1448" s="35"/>
      <c r="H1448" s="35"/>
      <c r="I1448" s="35"/>
      <c r="J1448" s="35">
        <v>2000</v>
      </c>
      <c r="K1448" s="35"/>
      <c r="L1448" s="35"/>
      <c r="M1448" s="35">
        <v>2003</v>
      </c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26"/>
      <c r="AC1448" s="26"/>
      <c r="AD1448" s="26"/>
      <c r="AE1448" s="26"/>
      <c r="AF1448" s="26"/>
      <c r="AG1448" s="26"/>
      <c r="AH1448" s="35">
        <f t="shared" si="22"/>
        <v>2</v>
      </c>
      <c r="AI1448" s="35">
        <v>0</v>
      </c>
    </row>
    <row r="1449" spans="1:35" x14ac:dyDescent="0.2">
      <c r="A1449" s="27" t="s">
        <v>2865</v>
      </c>
      <c r="B1449" s="24" t="s">
        <v>86</v>
      </c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26"/>
      <c r="AC1449" s="26"/>
      <c r="AD1449" s="26"/>
      <c r="AE1449" s="26"/>
      <c r="AF1449" s="26"/>
      <c r="AG1449" s="26">
        <v>2023</v>
      </c>
      <c r="AH1449" s="35">
        <f t="shared" si="22"/>
        <v>1</v>
      </c>
      <c r="AI1449" s="35">
        <v>1</v>
      </c>
    </row>
    <row r="1450" spans="1:35" x14ac:dyDescent="0.2">
      <c r="A1450" s="27" t="s">
        <v>2866</v>
      </c>
      <c r="B1450" s="24" t="s">
        <v>53</v>
      </c>
      <c r="C1450" s="35"/>
      <c r="D1450" s="35"/>
      <c r="E1450" s="35"/>
      <c r="F1450" s="35"/>
      <c r="G1450" s="35"/>
      <c r="H1450" s="35">
        <v>1998</v>
      </c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26"/>
      <c r="AC1450" s="26"/>
      <c r="AD1450" s="26"/>
      <c r="AE1450" s="26"/>
      <c r="AF1450" s="26"/>
      <c r="AG1450" s="26"/>
      <c r="AH1450" s="35">
        <f t="shared" si="22"/>
        <v>1</v>
      </c>
      <c r="AI1450" s="35">
        <v>0</v>
      </c>
    </row>
    <row r="1451" spans="1:35" x14ac:dyDescent="0.2">
      <c r="A1451" s="21" t="s">
        <v>2867</v>
      </c>
      <c r="B1451" s="21" t="s">
        <v>233</v>
      </c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26"/>
      <c r="AC1451" s="31">
        <v>2019</v>
      </c>
      <c r="AD1451" s="26"/>
      <c r="AE1451" s="26"/>
      <c r="AF1451" s="26"/>
      <c r="AG1451" s="26"/>
      <c r="AH1451" s="35">
        <f t="shared" si="22"/>
        <v>1</v>
      </c>
      <c r="AI1451" s="35">
        <v>0</v>
      </c>
    </row>
    <row r="1452" spans="1:35" x14ac:dyDescent="0.2">
      <c r="A1452" s="24" t="s">
        <v>2868</v>
      </c>
      <c r="B1452" s="24" t="s">
        <v>375</v>
      </c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>
        <v>2017</v>
      </c>
      <c r="AB1452" s="26">
        <v>2018</v>
      </c>
      <c r="AC1452" s="26"/>
      <c r="AD1452" s="26"/>
      <c r="AE1452" s="26"/>
      <c r="AF1452" s="26"/>
      <c r="AG1452" s="26"/>
      <c r="AH1452" s="35">
        <f t="shared" si="22"/>
        <v>2</v>
      </c>
      <c r="AI1452" s="35">
        <v>0</v>
      </c>
    </row>
    <row r="1453" spans="1:35" x14ac:dyDescent="0.2">
      <c r="A1453" s="27" t="s">
        <v>2869</v>
      </c>
      <c r="B1453" s="24" t="s">
        <v>97</v>
      </c>
      <c r="C1453" s="35"/>
      <c r="D1453" s="35"/>
      <c r="E1453" s="35"/>
      <c r="F1453" s="35">
        <v>1996</v>
      </c>
      <c r="G1453" s="35"/>
      <c r="H1453" s="35"/>
      <c r="I1453" s="35">
        <v>1999</v>
      </c>
      <c r="J1453" s="35">
        <v>2000</v>
      </c>
      <c r="K1453" s="35">
        <v>2001</v>
      </c>
      <c r="L1453" s="35">
        <v>2002</v>
      </c>
      <c r="M1453" s="35"/>
      <c r="N1453" s="35">
        <v>2004</v>
      </c>
      <c r="O1453" s="35">
        <v>2005</v>
      </c>
      <c r="P1453" s="35">
        <v>2006</v>
      </c>
      <c r="Q1453" s="35">
        <v>2007</v>
      </c>
      <c r="R1453" s="35">
        <v>2008</v>
      </c>
      <c r="S1453" s="35">
        <v>2009</v>
      </c>
      <c r="T1453" s="35"/>
      <c r="U1453" s="35">
        <v>2011</v>
      </c>
      <c r="V1453" s="35">
        <v>2012</v>
      </c>
      <c r="W1453" s="35"/>
      <c r="X1453" s="35"/>
      <c r="Y1453" s="35"/>
      <c r="Z1453" s="35"/>
      <c r="AA1453" s="35"/>
      <c r="AB1453" s="26">
        <v>2018</v>
      </c>
      <c r="AC1453" s="31">
        <v>2019</v>
      </c>
      <c r="AD1453" s="26"/>
      <c r="AE1453" s="26"/>
      <c r="AF1453" s="26"/>
      <c r="AG1453" s="26"/>
      <c r="AH1453" s="35">
        <f t="shared" si="22"/>
        <v>15</v>
      </c>
      <c r="AI1453" s="35">
        <v>0</v>
      </c>
    </row>
    <row r="1454" spans="1:35" x14ac:dyDescent="0.2">
      <c r="A1454" s="24" t="s">
        <v>2870</v>
      </c>
      <c r="B1454" s="24" t="s">
        <v>97</v>
      </c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>
        <v>2017</v>
      </c>
      <c r="AB1454" s="26"/>
      <c r="AC1454" s="26"/>
      <c r="AD1454" s="26"/>
      <c r="AE1454" s="26"/>
      <c r="AF1454" s="26"/>
      <c r="AG1454" s="26"/>
      <c r="AH1454" s="35">
        <f t="shared" si="22"/>
        <v>1</v>
      </c>
      <c r="AI1454" s="35">
        <v>0</v>
      </c>
    </row>
    <row r="1455" spans="1:35" x14ac:dyDescent="0.2">
      <c r="A1455" s="24" t="s">
        <v>2871</v>
      </c>
      <c r="B1455" s="24" t="s">
        <v>130</v>
      </c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>
        <v>2005</v>
      </c>
      <c r="P1455" s="35">
        <v>2006</v>
      </c>
      <c r="Q1455" s="35"/>
      <c r="R1455" s="35"/>
      <c r="S1455" s="35"/>
      <c r="T1455" s="35"/>
      <c r="U1455" s="35">
        <v>2011</v>
      </c>
      <c r="V1455" s="35"/>
      <c r="W1455" s="35"/>
      <c r="X1455" s="35"/>
      <c r="Y1455" s="35"/>
      <c r="Z1455" s="35"/>
      <c r="AA1455" s="35"/>
      <c r="AB1455" s="26"/>
      <c r="AC1455" s="26"/>
      <c r="AD1455" s="26"/>
      <c r="AE1455" s="26"/>
      <c r="AF1455" s="26"/>
      <c r="AG1455" s="26"/>
      <c r="AH1455" s="35">
        <f t="shared" si="22"/>
        <v>3</v>
      </c>
      <c r="AI1455" s="35">
        <v>0</v>
      </c>
    </row>
    <row r="1456" spans="1:35" x14ac:dyDescent="0.2">
      <c r="A1456" s="24" t="s">
        <v>2872</v>
      </c>
      <c r="B1456" s="24" t="s">
        <v>204</v>
      </c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26"/>
      <c r="AC1456" s="26"/>
      <c r="AD1456" s="26"/>
      <c r="AE1456" s="26"/>
      <c r="AF1456" s="26"/>
      <c r="AG1456" s="26">
        <v>2023</v>
      </c>
      <c r="AH1456" s="35">
        <f t="shared" si="22"/>
        <v>1</v>
      </c>
      <c r="AI1456" s="35">
        <v>1</v>
      </c>
    </row>
    <row r="1457" spans="1:35" x14ac:dyDescent="0.2">
      <c r="A1457" s="27" t="s">
        <v>2873</v>
      </c>
      <c r="B1457" s="27" t="s">
        <v>1094</v>
      </c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>
        <v>2016</v>
      </c>
      <c r="AA1457" s="35"/>
      <c r="AB1457" s="26"/>
      <c r="AC1457" s="26"/>
      <c r="AD1457" s="26"/>
      <c r="AE1457" s="26"/>
      <c r="AF1457" s="26"/>
      <c r="AG1457" s="26"/>
      <c r="AH1457" s="35">
        <f t="shared" si="22"/>
        <v>1</v>
      </c>
      <c r="AI1457" s="35">
        <v>0</v>
      </c>
    </row>
    <row r="1458" spans="1:35" x14ac:dyDescent="0.2">
      <c r="A1458" s="27" t="s">
        <v>2874</v>
      </c>
      <c r="B1458" s="27" t="s">
        <v>53</v>
      </c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26"/>
      <c r="AC1458" s="26"/>
      <c r="AD1458" s="26"/>
      <c r="AE1458" s="26"/>
      <c r="AF1458" s="26"/>
      <c r="AG1458" s="26">
        <v>2023</v>
      </c>
      <c r="AH1458" s="35">
        <f t="shared" si="22"/>
        <v>1</v>
      </c>
      <c r="AI1458" s="35">
        <v>1</v>
      </c>
    </row>
    <row r="1459" spans="1:35" x14ac:dyDescent="0.2">
      <c r="A1459" s="27" t="s">
        <v>2875</v>
      </c>
      <c r="B1459" s="27" t="s">
        <v>53</v>
      </c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26">
        <v>2018</v>
      </c>
      <c r="AC1459" s="26"/>
      <c r="AD1459" s="26"/>
      <c r="AE1459" s="26"/>
      <c r="AF1459" s="26"/>
      <c r="AG1459" s="26"/>
      <c r="AH1459" s="35">
        <f t="shared" si="22"/>
        <v>1</v>
      </c>
      <c r="AI1459" s="35">
        <v>0</v>
      </c>
    </row>
    <row r="1460" spans="1:35" x14ac:dyDescent="0.2">
      <c r="A1460" s="24" t="s">
        <v>2876</v>
      </c>
      <c r="B1460" s="24" t="s">
        <v>86</v>
      </c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>
        <v>2009</v>
      </c>
      <c r="T1460" s="35"/>
      <c r="U1460" s="35"/>
      <c r="V1460" s="35"/>
      <c r="W1460" s="35"/>
      <c r="X1460" s="35"/>
      <c r="Y1460" s="35"/>
      <c r="Z1460" s="35"/>
      <c r="AA1460" s="35"/>
      <c r="AB1460" s="26"/>
      <c r="AC1460" s="26"/>
      <c r="AD1460" s="26"/>
      <c r="AE1460" s="26"/>
      <c r="AF1460" s="26"/>
      <c r="AG1460" s="26"/>
      <c r="AH1460" s="35">
        <f t="shared" si="22"/>
        <v>1</v>
      </c>
      <c r="AI1460" s="35">
        <v>0</v>
      </c>
    </row>
    <row r="1461" spans="1:35" x14ac:dyDescent="0.2">
      <c r="A1461" s="21" t="s">
        <v>2877</v>
      </c>
      <c r="B1461" s="21" t="s">
        <v>163</v>
      </c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26"/>
      <c r="AC1461" s="31">
        <v>2019</v>
      </c>
      <c r="AD1461" s="26"/>
      <c r="AE1461" s="26"/>
      <c r="AF1461" s="26"/>
      <c r="AG1461" s="26"/>
      <c r="AH1461" s="35">
        <f t="shared" si="22"/>
        <v>1</v>
      </c>
      <c r="AI1461" s="35">
        <v>0</v>
      </c>
    </row>
    <row r="1462" spans="1:35" x14ac:dyDescent="0.2">
      <c r="A1462" s="24" t="s">
        <v>2878</v>
      </c>
      <c r="B1462" s="24" t="s">
        <v>104</v>
      </c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>
        <v>2005</v>
      </c>
      <c r="P1462" s="35">
        <v>2006</v>
      </c>
      <c r="Q1462" s="35">
        <v>2007</v>
      </c>
      <c r="R1462" s="35">
        <v>2008</v>
      </c>
      <c r="S1462" s="35">
        <v>2009</v>
      </c>
      <c r="T1462" s="35">
        <v>2010</v>
      </c>
      <c r="U1462" s="35">
        <v>2011</v>
      </c>
      <c r="V1462" s="35">
        <v>2012</v>
      </c>
      <c r="W1462" s="35">
        <v>2013</v>
      </c>
      <c r="X1462" s="35">
        <v>2014</v>
      </c>
      <c r="Y1462" s="35">
        <v>2015</v>
      </c>
      <c r="Z1462" s="35">
        <v>2016</v>
      </c>
      <c r="AA1462" s="35">
        <v>2017</v>
      </c>
      <c r="AB1462" s="26">
        <v>2018</v>
      </c>
      <c r="AC1462" s="26">
        <v>2019</v>
      </c>
      <c r="AD1462" s="26">
        <v>2020</v>
      </c>
      <c r="AE1462" s="26"/>
      <c r="AF1462" s="26">
        <v>2022</v>
      </c>
      <c r="AG1462" s="26">
        <v>2023</v>
      </c>
      <c r="AH1462" s="35">
        <f t="shared" si="22"/>
        <v>18</v>
      </c>
      <c r="AI1462" s="35">
        <v>2</v>
      </c>
    </row>
    <row r="1463" spans="1:35" x14ac:dyDescent="0.2">
      <c r="A1463" s="24" t="s">
        <v>2879</v>
      </c>
      <c r="B1463" s="24" t="s">
        <v>53</v>
      </c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>
        <v>2003</v>
      </c>
      <c r="N1463" s="35">
        <v>2004</v>
      </c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26"/>
      <c r="AC1463" s="26"/>
      <c r="AD1463" s="26">
        <v>2020</v>
      </c>
      <c r="AE1463" s="26"/>
      <c r="AF1463" s="26"/>
      <c r="AG1463" s="26"/>
      <c r="AH1463" s="35">
        <f t="shared" si="22"/>
        <v>3</v>
      </c>
      <c r="AI1463" s="35">
        <v>0</v>
      </c>
    </row>
    <row r="1464" spans="1:35" ht="15" x14ac:dyDescent="0.25">
      <c r="A1464" s="58" t="s">
        <v>2880</v>
      </c>
      <c r="B1464" s="24" t="s">
        <v>95</v>
      </c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26"/>
      <c r="AC1464" s="26">
        <v>2019</v>
      </c>
      <c r="AD1464" s="26"/>
      <c r="AE1464" s="26"/>
      <c r="AF1464" s="26"/>
      <c r="AG1464" s="26"/>
      <c r="AH1464" s="35">
        <f t="shared" si="22"/>
        <v>1</v>
      </c>
      <c r="AI1464" s="35">
        <v>0</v>
      </c>
    </row>
    <row r="1465" spans="1:35" x14ac:dyDescent="0.2">
      <c r="A1465" s="27" t="s">
        <v>2881</v>
      </c>
      <c r="B1465" s="24" t="s">
        <v>130</v>
      </c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>
        <v>2004</v>
      </c>
      <c r="O1465" s="35">
        <v>2005</v>
      </c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26"/>
      <c r="AC1465" s="26"/>
      <c r="AD1465" s="26"/>
      <c r="AE1465" s="26"/>
      <c r="AF1465" s="26"/>
      <c r="AG1465" s="26"/>
      <c r="AH1465" s="35">
        <f t="shared" si="22"/>
        <v>2</v>
      </c>
      <c r="AI1465" s="35">
        <v>0</v>
      </c>
    </row>
    <row r="1466" spans="1:35" x14ac:dyDescent="0.2">
      <c r="A1466" s="21" t="s">
        <v>2882</v>
      </c>
      <c r="B1466" s="21" t="s">
        <v>55</v>
      </c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26"/>
      <c r="AC1466" s="26">
        <v>2019</v>
      </c>
      <c r="AD1466" s="26">
        <v>2020</v>
      </c>
      <c r="AE1466" s="26"/>
      <c r="AF1466" s="26">
        <v>2022</v>
      </c>
      <c r="AG1466" s="26">
        <v>2023</v>
      </c>
      <c r="AH1466" s="35">
        <f t="shared" si="22"/>
        <v>4</v>
      </c>
      <c r="AI1466" s="35">
        <v>2</v>
      </c>
    </row>
    <row r="1467" spans="1:35" x14ac:dyDescent="0.2">
      <c r="A1467" s="27" t="s">
        <v>2883</v>
      </c>
      <c r="B1467" s="27" t="s">
        <v>106</v>
      </c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>
        <v>2016</v>
      </c>
      <c r="AA1467" s="35">
        <v>2017</v>
      </c>
      <c r="AB1467" s="31">
        <v>2018</v>
      </c>
      <c r="AC1467" s="26"/>
      <c r="AD1467" s="26">
        <v>2020</v>
      </c>
      <c r="AE1467" s="26"/>
      <c r="AF1467" s="26"/>
      <c r="AG1467" s="26"/>
      <c r="AH1467" s="35">
        <f t="shared" si="22"/>
        <v>4</v>
      </c>
      <c r="AI1467" s="35">
        <v>0</v>
      </c>
    </row>
    <row r="1468" spans="1:35" x14ac:dyDescent="0.2">
      <c r="A1468" s="27" t="s">
        <v>2884</v>
      </c>
      <c r="B1468" s="27" t="s">
        <v>253</v>
      </c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1"/>
      <c r="AC1468" s="26"/>
      <c r="AD1468" s="26"/>
      <c r="AE1468" s="26">
        <v>2021</v>
      </c>
      <c r="AF1468" s="26">
        <v>2022</v>
      </c>
      <c r="AG1468" s="26"/>
      <c r="AH1468" s="35">
        <f t="shared" si="22"/>
        <v>2</v>
      </c>
      <c r="AI1468" s="35">
        <v>0</v>
      </c>
    </row>
    <row r="1469" spans="1:35" x14ac:dyDescent="0.2">
      <c r="A1469" s="27" t="s">
        <v>2885</v>
      </c>
      <c r="B1469" s="27" t="s">
        <v>199</v>
      </c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>
        <v>2017</v>
      </c>
      <c r="AB1469" s="26"/>
      <c r="AC1469" s="26"/>
      <c r="AD1469" s="26"/>
      <c r="AE1469" s="26"/>
      <c r="AF1469" s="26"/>
      <c r="AG1469" s="26"/>
      <c r="AH1469" s="35">
        <f t="shared" si="22"/>
        <v>1</v>
      </c>
      <c r="AI1469" s="35">
        <v>0</v>
      </c>
    </row>
    <row r="1470" spans="1:35" x14ac:dyDescent="0.2">
      <c r="A1470" s="27" t="s">
        <v>2886</v>
      </c>
      <c r="B1470" s="24" t="s">
        <v>95</v>
      </c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>
        <v>2006</v>
      </c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26"/>
      <c r="AC1470" s="26">
        <v>2019</v>
      </c>
      <c r="AD1470" s="26">
        <v>2020</v>
      </c>
      <c r="AE1470" s="26">
        <v>2021</v>
      </c>
      <c r="AF1470" s="26">
        <v>2022</v>
      </c>
      <c r="AG1470" s="26"/>
      <c r="AH1470" s="35">
        <f t="shared" si="22"/>
        <v>5</v>
      </c>
      <c r="AI1470" s="35">
        <v>0</v>
      </c>
    </row>
    <row r="1471" spans="1:35" x14ac:dyDescent="0.2">
      <c r="A1471" s="24" t="s">
        <v>2887</v>
      </c>
      <c r="B1471" s="24" t="s">
        <v>53</v>
      </c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>
        <v>2017</v>
      </c>
      <c r="AB1471" s="26"/>
      <c r="AC1471" s="26"/>
      <c r="AD1471" s="26"/>
      <c r="AE1471" s="26"/>
      <c r="AF1471" s="31">
        <v>2022</v>
      </c>
      <c r="AG1471" s="31">
        <v>2023</v>
      </c>
      <c r="AH1471" s="35">
        <f t="shared" si="22"/>
        <v>3</v>
      </c>
      <c r="AI1471" s="35">
        <v>2</v>
      </c>
    </row>
    <row r="1472" spans="1:35" x14ac:dyDescent="0.2">
      <c r="A1472" s="27" t="s">
        <v>2888</v>
      </c>
      <c r="B1472" s="27" t="s">
        <v>108</v>
      </c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>
        <v>2016</v>
      </c>
      <c r="AA1472" s="31">
        <v>2017</v>
      </c>
      <c r="AB1472" s="31">
        <v>2018</v>
      </c>
      <c r="AC1472" s="26">
        <v>2019</v>
      </c>
      <c r="AD1472" s="31">
        <v>2020</v>
      </c>
      <c r="AE1472" s="31"/>
      <c r="AF1472" s="31"/>
      <c r="AG1472" s="31"/>
      <c r="AH1472" s="35">
        <f t="shared" si="22"/>
        <v>5</v>
      </c>
      <c r="AI1472" s="35">
        <v>0</v>
      </c>
    </row>
    <row r="1473" spans="1:35" x14ac:dyDescent="0.2">
      <c r="A1473" s="24" t="s">
        <v>2889</v>
      </c>
      <c r="B1473" s="27" t="s">
        <v>106</v>
      </c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>
        <v>2014</v>
      </c>
      <c r="Y1473" s="35">
        <v>2015</v>
      </c>
      <c r="Z1473" s="35"/>
      <c r="AA1473" s="35"/>
      <c r="AB1473" s="26"/>
      <c r="AC1473" s="26"/>
      <c r="AD1473" s="26"/>
      <c r="AE1473" s="26"/>
      <c r="AF1473" s="26"/>
      <c r="AG1473" s="26">
        <v>2023</v>
      </c>
      <c r="AH1473" s="35">
        <f t="shared" si="22"/>
        <v>3</v>
      </c>
      <c r="AI1473" s="35">
        <v>1</v>
      </c>
    </row>
    <row r="1474" spans="1:35" x14ac:dyDescent="0.2">
      <c r="A1474" s="24" t="s">
        <v>2890</v>
      </c>
      <c r="B1474" s="27" t="s">
        <v>211</v>
      </c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35"/>
      <c r="R1474" s="35"/>
      <c r="S1474" s="35">
        <v>2009</v>
      </c>
      <c r="T1474" s="35"/>
      <c r="U1474" s="35"/>
      <c r="V1474" s="35"/>
      <c r="W1474" s="35"/>
      <c r="X1474" s="35"/>
      <c r="Y1474" s="35"/>
      <c r="Z1474" s="35"/>
      <c r="AA1474" s="35"/>
      <c r="AB1474" s="26"/>
      <c r="AC1474" s="26"/>
      <c r="AD1474" s="26"/>
      <c r="AE1474" s="26"/>
      <c r="AF1474" s="26"/>
      <c r="AG1474" s="26"/>
      <c r="AH1474" s="35">
        <f t="shared" si="22"/>
        <v>1</v>
      </c>
      <c r="AI1474" s="35">
        <v>0</v>
      </c>
    </row>
    <row r="1475" spans="1:35" x14ac:dyDescent="0.2">
      <c r="A1475" s="27" t="s">
        <v>2891</v>
      </c>
      <c r="B1475" s="27" t="s">
        <v>53</v>
      </c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>
        <v>2016</v>
      </c>
      <c r="AA1475" s="35"/>
      <c r="AB1475" s="26"/>
      <c r="AC1475" s="26"/>
      <c r="AD1475" s="26"/>
      <c r="AE1475" s="31">
        <v>2021</v>
      </c>
      <c r="AF1475" s="26">
        <v>2022</v>
      </c>
      <c r="AG1475" s="31">
        <v>2023</v>
      </c>
      <c r="AH1475" s="35">
        <f t="shared" ref="AH1475:AH1538" si="23">COUNT(C1475:AG1475)</f>
        <v>4</v>
      </c>
      <c r="AI1475" s="35">
        <v>3</v>
      </c>
    </row>
    <row r="1476" spans="1:35" x14ac:dyDescent="0.2">
      <c r="A1476" s="54" t="s">
        <v>2892</v>
      </c>
      <c r="B1476" s="54" t="s">
        <v>53</v>
      </c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26"/>
      <c r="AC1476" s="26"/>
      <c r="AD1476" s="26"/>
      <c r="AE1476" s="31"/>
      <c r="AF1476" s="26"/>
      <c r="AG1476" s="31">
        <v>2023</v>
      </c>
      <c r="AH1476" s="35">
        <f t="shared" si="23"/>
        <v>1</v>
      </c>
      <c r="AI1476" s="35">
        <v>1</v>
      </c>
    </row>
    <row r="1477" spans="1:35" x14ac:dyDescent="0.2">
      <c r="A1477" s="54" t="s">
        <v>2893</v>
      </c>
      <c r="B1477" s="54" t="s">
        <v>188</v>
      </c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26"/>
      <c r="AC1477" s="26"/>
      <c r="AD1477" s="26"/>
      <c r="AE1477" s="31"/>
      <c r="AF1477" s="26">
        <v>2022</v>
      </c>
      <c r="AG1477" s="26"/>
      <c r="AH1477" s="35">
        <f t="shared" si="23"/>
        <v>1</v>
      </c>
      <c r="AI1477" s="35">
        <v>0</v>
      </c>
    </row>
    <row r="1478" spans="1:35" x14ac:dyDescent="0.2">
      <c r="A1478" s="21" t="s">
        <v>2894</v>
      </c>
      <c r="B1478" s="21" t="s">
        <v>59</v>
      </c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26"/>
      <c r="AC1478" s="26">
        <v>2019</v>
      </c>
      <c r="AD1478" s="26"/>
      <c r="AE1478" s="26"/>
      <c r="AF1478" s="26"/>
      <c r="AG1478" s="26"/>
      <c r="AH1478" s="35">
        <f t="shared" si="23"/>
        <v>1</v>
      </c>
      <c r="AI1478" s="35">
        <v>0</v>
      </c>
    </row>
    <row r="1479" spans="1:35" x14ac:dyDescent="0.2">
      <c r="A1479" s="27" t="s">
        <v>2895</v>
      </c>
      <c r="B1479" s="27" t="s">
        <v>369</v>
      </c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>
        <v>2016</v>
      </c>
      <c r="AA1479" s="35">
        <v>2017</v>
      </c>
      <c r="AB1479" s="26"/>
      <c r="AC1479" s="26"/>
      <c r="AD1479" s="26"/>
      <c r="AE1479" s="26"/>
      <c r="AF1479" s="26"/>
      <c r="AG1479" s="26"/>
      <c r="AH1479" s="35">
        <f t="shared" si="23"/>
        <v>2</v>
      </c>
      <c r="AI1479" s="35">
        <v>0</v>
      </c>
    </row>
    <row r="1480" spans="1:35" x14ac:dyDescent="0.2">
      <c r="A1480" s="24" t="s">
        <v>2896</v>
      </c>
      <c r="B1480" s="24" t="s">
        <v>77</v>
      </c>
      <c r="C1480" s="35"/>
      <c r="D1480" s="35"/>
      <c r="E1480" s="35"/>
      <c r="F1480" s="35">
        <v>1996</v>
      </c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26"/>
      <c r="AC1480" s="26"/>
      <c r="AD1480" s="26"/>
      <c r="AE1480" s="26"/>
      <c r="AF1480" s="26"/>
      <c r="AG1480" s="26"/>
      <c r="AH1480" s="35">
        <f t="shared" si="23"/>
        <v>1</v>
      </c>
      <c r="AI1480" s="35">
        <v>0</v>
      </c>
    </row>
    <row r="1481" spans="1:35" x14ac:dyDescent="0.2">
      <c r="A1481" s="24" t="s">
        <v>2897</v>
      </c>
      <c r="B1481" s="24" t="s">
        <v>964</v>
      </c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>
        <v>2003</v>
      </c>
      <c r="N1481" s="35">
        <v>2004</v>
      </c>
      <c r="O1481" s="35">
        <v>2005</v>
      </c>
      <c r="P1481" s="35">
        <v>2006</v>
      </c>
      <c r="Q1481" s="35">
        <v>2007</v>
      </c>
      <c r="R1481" s="35">
        <v>2008</v>
      </c>
      <c r="S1481" s="35">
        <v>2009</v>
      </c>
      <c r="T1481" s="35"/>
      <c r="U1481" s="35"/>
      <c r="V1481" s="35"/>
      <c r="W1481" s="35"/>
      <c r="X1481" s="35"/>
      <c r="Y1481" s="35"/>
      <c r="Z1481" s="35"/>
      <c r="AA1481" s="35"/>
      <c r="AB1481" s="26"/>
      <c r="AC1481" s="26"/>
      <c r="AD1481" s="26"/>
      <c r="AE1481" s="26"/>
      <c r="AF1481" s="26"/>
      <c r="AG1481" s="26"/>
      <c r="AH1481" s="35">
        <f t="shared" si="23"/>
        <v>7</v>
      </c>
      <c r="AI1481" s="35">
        <v>0</v>
      </c>
    </row>
    <row r="1482" spans="1:35" x14ac:dyDescent="0.2">
      <c r="A1482" s="24" t="s">
        <v>2898</v>
      </c>
      <c r="B1482" s="27" t="s">
        <v>369</v>
      </c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>
        <v>2014</v>
      </c>
      <c r="Y1482" s="35"/>
      <c r="Z1482" s="35"/>
      <c r="AA1482" s="35"/>
      <c r="AB1482" s="26"/>
      <c r="AC1482" s="26"/>
      <c r="AD1482" s="26"/>
      <c r="AE1482" s="26"/>
      <c r="AF1482" s="26"/>
      <c r="AG1482" s="26"/>
      <c r="AH1482" s="35">
        <f t="shared" si="23"/>
        <v>1</v>
      </c>
      <c r="AI1482" s="35">
        <v>0</v>
      </c>
    </row>
    <row r="1483" spans="1:35" x14ac:dyDescent="0.2">
      <c r="A1483" s="27" t="s">
        <v>2899</v>
      </c>
      <c r="B1483" s="27" t="s">
        <v>106</v>
      </c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26"/>
      <c r="AC1483" s="26"/>
      <c r="AD1483" s="26">
        <v>2020</v>
      </c>
      <c r="AE1483" s="26"/>
      <c r="AF1483" s="26"/>
      <c r="AG1483" s="26"/>
      <c r="AH1483" s="35">
        <f t="shared" si="23"/>
        <v>1</v>
      </c>
      <c r="AI1483" s="35">
        <v>0</v>
      </c>
    </row>
    <row r="1484" spans="1:35" x14ac:dyDescent="0.2">
      <c r="A1484" s="24" t="s">
        <v>2900</v>
      </c>
      <c r="B1484" s="24" t="s">
        <v>106</v>
      </c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>
        <v>2004</v>
      </c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26"/>
      <c r="AC1484" s="26"/>
      <c r="AD1484" s="26"/>
      <c r="AE1484" s="26"/>
      <c r="AF1484" s="26"/>
      <c r="AG1484" s="26"/>
      <c r="AH1484" s="35">
        <f t="shared" si="23"/>
        <v>1</v>
      </c>
      <c r="AI1484" s="35">
        <v>0</v>
      </c>
    </row>
    <row r="1485" spans="1:35" x14ac:dyDescent="0.2">
      <c r="A1485" s="27" t="s">
        <v>2901</v>
      </c>
      <c r="B1485" s="24" t="s">
        <v>86</v>
      </c>
      <c r="C1485" s="35"/>
      <c r="D1485" s="35"/>
      <c r="E1485" s="35"/>
      <c r="F1485" s="35"/>
      <c r="G1485" s="35">
        <v>1997</v>
      </c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26"/>
      <c r="AC1485" s="26"/>
      <c r="AD1485" s="26"/>
      <c r="AE1485" s="26"/>
      <c r="AF1485" s="26"/>
      <c r="AG1485" s="26"/>
      <c r="AH1485" s="35">
        <f t="shared" si="23"/>
        <v>1</v>
      </c>
      <c r="AI1485" s="35">
        <v>0</v>
      </c>
    </row>
    <row r="1486" spans="1:35" x14ac:dyDescent="0.2">
      <c r="A1486" s="27" t="s">
        <v>2902</v>
      </c>
      <c r="B1486" s="27" t="s">
        <v>211</v>
      </c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26"/>
      <c r="AC1486" s="26"/>
      <c r="AD1486" s="26"/>
      <c r="AE1486" s="26"/>
      <c r="AF1486" s="31">
        <v>2022</v>
      </c>
      <c r="AG1486" s="26">
        <v>2023</v>
      </c>
      <c r="AH1486" s="35">
        <f t="shared" si="23"/>
        <v>2</v>
      </c>
      <c r="AI1486" s="35">
        <v>2</v>
      </c>
    </row>
    <row r="1487" spans="1:35" x14ac:dyDescent="0.2">
      <c r="A1487" s="27" t="s">
        <v>2903</v>
      </c>
      <c r="B1487" s="27" t="s">
        <v>72</v>
      </c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>
        <v>2015</v>
      </c>
      <c r="Z1487" s="35">
        <v>2016</v>
      </c>
      <c r="AA1487" s="35"/>
      <c r="AB1487" s="26"/>
      <c r="AC1487" s="26"/>
      <c r="AD1487" s="26"/>
      <c r="AE1487" s="26"/>
      <c r="AF1487" s="26"/>
      <c r="AG1487" s="26"/>
      <c r="AH1487" s="35">
        <f t="shared" si="23"/>
        <v>2</v>
      </c>
      <c r="AI1487" s="35">
        <v>0</v>
      </c>
    </row>
    <row r="1488" spans="1:35" x14ac:dyDescent="0.2">
      <c r="A1488" s="24" t="s">
        <v>2904</v>
      </c>
      <c r="B1488" s="24" t="s">
        <v>138</v>
      </c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>
        <v>2006</v>
      </c>
      <c r="Q1488" s="35">
        <v>2007</v>
      </c>
      <c r="R1488" s="35">
        <v>2008</v>
      </c>
      <c r="S1488" s="35">
        <v>2009</v>
      </c>
      <c r="T1488" s="35">
        <v>2010</v>
      </c>
      <c r="U1488" s="35"/>
      <c r="V1488" s="35"/>
      <c r="W1488" s="35"/>
      <c r="X1488" s="35"/>
      <c r="Y1488" s="35"/>
      <c r="Z1488" s="35"/>
      <c r="AA1488" s="35"/>
      <c r="AB1488" s="26"/>
      <c r="AC1488" s="26"/>
      <c r="AD1488" s="26"/>
      <c r="AE1488" s="26"/>
      <c r="AF1488" s="26"/>
      <c r="AG1488" s="26"/>
      <c r="AH1488" s="35">
        <f t="shared" si="23"/>
        <v>5</v>
      </c>
      <c r="AI1488" s="35">
        <v>0</v>
      </c>
    </row>
    <row r="1489" spans="1:35" x14ac:dyDescent="0.2">
      <c r="A1489" s="27" t="s">
        <v>2905</v>
      </c>
      <c r="B1489" s="24" t="s">
        <v>75</v>
      </c>
      <c r="C1489" s="35"/>
      <c r="D1489" s="35"/>
      <c r="E1489" s="35">
        <v>1995</v>
      </c>
      <c r="F1489" s="35">
        <v>1996</v>
      </c>
      <c r="G1489" s="35">
        <v>1997</v>
      </c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26"/>
      <c r="AC1489" s="26"/>
      <c r="AD1489" s="26"/>
      <c r="AE1489" s="26"/>
      <c r="AF1489" s="26"/>
      <c r="AG1489" s="26"/>
      <c r="AH1489" s="35">
        <f t="shared" si="23"/>
        <v>3</v>
      </c>
      <c r="AI1489" s="35">
        <v>0</v>
      </c>
    </row>
    <row r="1490" spans="1:35" x14ac:dyDescent="0.2">
      <c r="A1490" s="27" t="s">
        <v>2905</v>
      </c>
      <c r="B1490" s="24" t="s">
        <v>53</v>
      </c>
      <c r="C1490" s="35"/>
      <c r="D1490" s="35"/>
      <c r="E1490" s="35"/>
      <c r="F1490" s="35"/>
      <c r="G1490" s="35"/>
      <c r="H1490" s="35"/>
      <c r="I1490" s="35"/>
      <c r="J1490" s="35"/>
      <c r="K1490" s="35">
        <v>2001</v>
      </c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26"/>
      <c r="AC1490" s="26"/>
      <c r="AD1490" s="26"/>
      <c r="AE1490" s="26"/>
      <c r="AF1490" s="26"/>
      <c r="AG1490" s="26"/>
      <c r="AH1490" s="35">
        <f t="shared" si="23"/>
        <v>1</v>
      </c>
      <c r="AI1490" s="35">
        <v>0</v>
      </c>
    </row>
    <row r="1491" spans="1:35" x14ac:dyDescent="0.2">
      <c r="A1491" s="24" t="s">
        <v>2906</v>
      </c>
      <c r="B1491" s="24" t="s">
        <v>53</v>
      </c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>
        <v>2017</v>
      </c>
      <c r="AB1491" s="26"/>
      <c r="AC1491" s="26"/>
      <c r="AD1491" s="26"/>
      <c r="AE1491" s="26"/>
      <c r="AF1491" s="26"/>
      <c r="AG1491" s="26"/>
      <c r="AH1491" s="35">
        <f t="shared" si="23"/>
        <v>1</v>
      </c>
      <c r="AI1491" s="35">
        <v>0</v>
      </c>
    </row>
    <row r="1492" spans="1:35" x14ac:dyDescent="0.2">
      <c r="A1492" s="37" t="s">
        <v>2907</v>
      </c>
      <c r="B1492" s="21" t="s">
        <v>53</v>
      </c>
      <c r="C1492" s="35"/>
      <c r="D1492" s="35"/>
      <c r="E1492" s="35"/>
      <c r="F1492" s="35"/>
      <c r="G1492" s="35"/>
      <c r="H1492" s="35"/>
      <c r="I1492" s="35"/>
      <c r="J1492" s="35"/>
      <c r="K1492" s="35">
        <v>2001</v>
      </c>
      <c r="L1492" s="35">
        <v>2002</v>
      </c>
      <c r="M1492" s="35"/>
      <c r="N1492" s="35"/>
      <c r="O1492" s="35"/>
      <c r="P1492" s="35"/>
      <c r="Q1492" s="35">
        <v>2007</v>
      </c>
      <c r="R1492" s="35"/>
      <c r="S1492" s="35">
        <v>2009</v>
      </c>
      <c r="T1492" s="35">
        <v>2010</v>
      </c>
      <c r="U1492" s="35">
        <v>2011</v>
      </c>
      <c r="V1492" s="35">
        <v>2012</v>
      </c>
      <c r="W1492" s="35"/>
      <c r="X1492" s="35">
        <v>2014</v>
      </c>
      <c r="Y1492" s="35">
        <v>2015</v>
      </c>
      <c r="Z1492" s="35">
        <v>2016</v>
      </c>
      <c r="AA1492" s="35"/>
      <c r="AB1492" s="26"/>
      <c r="AC1492" s="26"/>
      <c r="AD1492" s="26">
        <v>2020</v>
      </c>
      <c r="AE1492" s="26"/>
      <c r="AF1492" s="26"/>
      <c r="AG1492" s="26"/>
      <c r="AH1492" s="35">
        <f t="shared" si="23"/>
        <v>11</v>
      </c>
      <c r="AI1492" s="35">
        <v>0</v>
      </c>
    </row>
    <row r="1493" spans="1:35" x14ac:dyDescent="0.2">
      <c r="A1493" s="24" t="s">
        <v>2908</v>
      </c>
      <c r="B1493" s="24" t="s">
        <v>95</v>
      </c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26"/>
      <c r="AC1493" s="26">
        <v>2019</v>
      </c>
      <c r="AD1493" s="26">
        <v>2020</v>
      </c>
      <c r="AE1493" s="26">
        <v>2021</v>
      </c>
      <c r="AF1493" s="26">
        <v>2022</v>
      </c>
      <c r="AG1493" s="26">
        <v>2023</v>
      </c>
      <c r="AH1493" s="35">
        <f t="shared" si="23"/>
        <v>5</v>
      </c>
      <c r="AI1493" s="35">
        <v>5</v>
      </c>
    </row>
    <row r="1494" spans="1:35" x14ac:dyDescent="0.2">
      <c r="A1494" s="27" t="s">
        <v>2909</v>
      </c>
      <c r="B1494" s="24" t="s">
        <v>75</v>
      </c>
      <c r="C1494" s="35"/>
      <c r="D1494" s="35">
        <v>1994</v>
      </c>
      <c r="E1494" s="35">
        <v>1995</v>
      </c>
      <c r="F1494" s="35">
        <v>1996</v>
      </c>
      <c r="G1494" s="35">
        <v>1997</v>
      </c>
      <c r="H1494" s="35">
        <v>1998</v>
      </c>
      <c r="I1494" s="35">
        <v>1999</v>
      </c>
      <c r="J1494" s="35">
        <v>2000</v>
      </c>
      <c r="K1494" s="35">
        <v>2001</v>
      </c>
      <c r="L1494" s="35">
        <v>2002</v>
      </c>
      <c r="M1494" s="35">
        <v>2003</v>
      </c>
      <c r="N1494" s="35">
        <v>2004</v>
      </c>
      <c r="O1494" s="35">
        <v>2005</v>
      </c>
      <c r="P1494" s="35">
        <v>2006</v>
      </c>
      <c r="Q1494" s="35">
        <v>2007</v>
      </c>
      <c r="R1494" s="35">
        <v>2008</v>
      </c>
      <c r="S1494" s="35"/>
      <c r="T1494" s="35"/>
      <c r="U1494" s="35"/>
      <c r="V1494" s="35"/>
      <c r="W1494" s="35"/>
      <c r="X1494" s="35"/>
      <c r="Y1494" s="35"/>
      <c r="Z1494" s="35"/>
      <c r="AA1494" s="35"/>
      <c r="AB1494" s="26"/>
      <c r="AC1494" s="26"/>
      <c r="AD1494" s="26"/>
      <c r="AE1494" s="20"/>
      <c r="AF1494" s="26"/>
      <c r="AG1494" s="26"/>
      <c r="AH1494" s="35">
        <f t="shared" si="23"/>
        <v>15</v>
      </c>
      <c r="AI1494" s="35">
        <v>0</v>
      </c>
    </row>
    <row r="1495" spans="1:35" x14ac:dyDescent="0.2">
      <c r="A1495" s="27" t="s">
        <v>2910</v>
      </c>
      <c r="B1495" s="27" t="s">
        <v>95</v>
      </c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26"/>
      <c r="AC1495" s="26"/>
      <c r="AD1495" s="26"/>
      <c r="AE1495" s="26">
        <v>2021</v>
      </c>
      <c r="AF1495" s="26"/>
      <c r="AG1495" s="26"/>
      <c r="AH1495" s="35">
        <f t="shared" si="23"/>
        <v>1</v>
      </c>
      <c r="AI1495" s="35">
        <v>0</v>
      </c>
    </row>
    <row r="1496" spans="1:35" x14ac:dyDescent="0.2">
      <c r="A1496" s="27" t="s">
        <v>2911</v>
      </c>
      <c r="B1496" s="24" t="s">
        <v>84</v>
      </c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>
        <v>2009</v>
      </c>
      <c r="T1496" s="35">
        <v>2010</v>
      </c>
      <c r="U1496" s="35">
        <v>2011</v>
      </c>
      <c r="V1496" s="35">
        <v>2012</v>
      </c>
      <c r="W1496" s="35">
        <v>2013</v>
      </c>
      <c r="X1496" s="35">
        <v>2014</v>
      </c>
      <c r="Y1496" s="35">
        <v>2015</v>
      </c>
      <c r="Z1496" s="35"/>
      <c r="AA1496" s="35"/>
      <c r="AB1496" s="26">
        <v>2018</v>
      </c>
      <c r="AC1496" s="26">
        <v>2019</v>
      </c>
      <c r="AD1496" s="26"/>
      <c r="AE1496" s="26"/>
      <c r="AF1496" s="31">
        <v>2022</v>
      </c>
      <c r="AG1496" s="31"/>
      <c r="AH1496" s="35">
        <f t="shared" si="23"/>
        <v>10</v>
      </c>
      <c r="AI1496" s="35">
        <v>0</v>
      </c>
    </row>
    <row r="1497" spans="1:35" x14ac:dyDescent="0.2">
      <c r="A1497" s="37" t="s">
        <v>2912</v>
      </c>
      <c r="B1497" s="55" t="s">
        <v>53</v>
      </c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26"/>
      <c r="AC1497" s="26"/>
      <c r="AD1497" s="26"/>
      <c r="AE1497" s="26"/>
      <c r="AF1497" s="31"/>
      <c r="AG1497" s="26">
        <v>2023</v>
      </c>
      <c r="AH1497" s="35">
        <f t="shared" si="23"/>
        <v>1</v>
      </c>
      <c r="AI1497" s="35">
        <v>1</v>
      </c>
    </row>
    <row r="1498" spans="1:35" x14ac:dyDescent="0.2">
      <c r="A1498" s="37" t="s">
        <v>2913</v>
      </c>
      <c r="B1498" s="61" t="s">
        <v>211</v>
      </c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26"/>
      <c r="AC1498" s="26"/>
      <c r="AD1498" s="26"/>
      <c r="AE1498" s="26"/>
      <c r="AF1498" s="26">
        <v>2022</v>
      </c>
      <c r="AG1498" s="26"/>
      <c r="AH1498" s="35">
        <f t="shared" si="23"/>
        <v>1</v>
      </c>
      <c r="AI1498" s="35">
        <v>0</v>
      </c>
    </row>
    <row r="1499" spans="1:35" x14ac:dyDescent="0.2">
      <c r="A1499" s="21" t="s">
        <v>2914</v>
      </c>
      <c r="B1499" s="55" t="s">
        <v>251</v>
      </c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26"/>
      <c r="AC1499" s="26"/>
      <c r="AD1499" s="26"/>
      <c r="AE1499" s="26">
        <v>2021</v>
      </c>
      <c r="AF1499" s="26"/>
      <c r="AG1499" s="26"/>
      <c r="AH1499" s="35">
        <f t="shared" si="23"/>
        <v>1</v>
      </c>
      <c r="AI1499" s="35">
        <v>0</v>
      </c>
    </row>
    <row r="1500" spans="1:35" x14ac:dyDescent="0.2">
      <c r="A1500" s="21" t="s">
        <v>2915</v>
      </c>
      <c r="B1500" s="21" t="s">
        <v>77</v>
      </c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26"/>
      <c r="AC1500" s="26">
        <v>2019</v>
      </c>
      <c r="AD1500" s="31">
        <v>2020</v>
      </c>
      <c r="AE1500" s="31">
        <v>2021</v>
      </c>
      <c r="AF1500" s="31"/>
      <c r="AG1500" s="31"/>
      <c r="AH1500" s="35">
        <f t="shared" si="23"/>
        <v>3</v>
      </c>
      <c r="AI1500" s="35">
        <v>0</v>
      </c>
    </row>
    <row r="1501" spans="1:35" x14ac:dyDescent="0.2">
      <c r="A1501" s="27" t="s">
        <v>2916</v>
      </c>
      <c r="B1501" s="24" t="s">
        <v>53</v>
      </c>
      <c r="C1501" s="35"/>
      <c r="D1501" s="35">
        <v>1994</v>
      </c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>
        <v>2016</v>
      </c>
      <c r="AA1501" s="35"/>
      <c r="AB1501" s="26">
        <v>2018</v>
      </c>
      <c r="AC1501" s="26">
        <v>2019</v>
      </c>
      <c r="AD1501" s="26"/>
      <c r="AE1501" s="26"/>
      <c r="AF1501" s="26"/>
      <c r="AG1501" s="26"/>
      <c r="AH1501" s="35">
        <f t="shared" si="23"/>
        <v>4</v>
      </c>
      <c r="AI1501" s="35">
        <v>0</v>
      </c>
    </row>
    <row r="1502" spans="1:35" x14ac:dyDescent="0.2">
      <c r="A1502" s="27" t="s">
        <v>2916</v>
      </c>
      <c r="B1502" s="27" t="s">
        <v>211</v>
      </c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26"/>
      <c r="AC1502" s="26"/>
      <c r="AD1502" s="26">
        <v>2020</v>
      </c>
      <c r="AE1502" s="26">
        <v>2021</v>
      </c>
      <c r="AF1502" s="26">
        <v>2022</v>
      </c>
      <c r="AG1502" s="31">
        <v>2023</v>
      </c>
      <c r="AH1502" s="35">
        <f t="shared" si="23"/>
        <v>4</v>
      </c>
      <c r="AI1502" s="35">
        <v>4</v>
      </c>
    </row>
    <row r="1503" spans="1:35" x14ac:dyDescent="0.2">
      <c r="A1503" s="24" t="s">
        <v>2917</v>
      </c>
      <c r="B1503" s="24" t="s">
        <v>188</v>
      </c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>
        <v>2007</v>
      </c>
      <c r="R1503" s="35">
        <v>2008</v>
      </c>
      <c r="S1503" s="35">
        <v>2009</v>
      </c>
      <c r="T1503" s="35"/>
      <c r="U1503" s="35"/>
      <c r="V1503" s="35"/>
      <c r="W1503" s="35"/>
      <c r="X1503" s="35">
        <v>2014</v>
      </c>
      <c r="Y1503" s="35">
        <v>2015</v>
      </c>
      <c r="Z1503" s="35">
        <v>2016</v>
      </c>
      <c r="AA1503" s="35">
        <v>2017</v>
      </c>
      <c r="AB1503" s="26">
        <v>2018</v>
      </c>
      <c r="AC1503" s="26">
        <v>2019</v>
      </c>
      <c r="AD1503" s="26">
        <v>2020</v>
      </c>
      <c r="AE1503" s="26">
        <v>2021</v>
      </c>
      <c r="AF1503" s="26">
        <v>2022</v>
      </c>
      <c r="AG1503" s="26">
        <v>2023</v>
      </c>
      <c r="AH1503" s="35">
        <f t="shared" si="23"/>
        <v>13</v>
      </c>
      <c r="AI1503" s="35">
        <v>10</v>
      </c>
    </row>
    <row r="1504" spans="1:35" x14ac:dyDescent="0.2">
      <c r="A1504" s="24" t="s">
        <v>2918</v>
      </c>
      <c r="B1504" s="24" t="s">
        <v>84</v>
      </c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>
        <v>2009</v>
      </c>
      <c r="T1504" s="35">
        <v>2010</v>
      </c>
      <c r="U1504" s="35"/>
      <c r="V1504" s="35"/>
      <c r="W1504" s="35"/>
      <c r="X1504" s="35"/>
      <c r="Y1504" s="35"/>
      <c r="Z1504" s="35"/>
      <c r="AA1504" s="35"/>
      <c r="AB1504" s="26"/>
      <c r="AC1504" s="26"/>
      <c r="AD1504" s="26"/>
      <c r="AE1504" s="26"/>
      <c r="AF1504" s="26"/>
      <c r="AG1504" s="26"/>
      <c r="AH1504" s="35">
        <f t="shared" si="23"/>
        <v>2</v>
      </c>
      <c r="AI1504" s="35">
        <v>0</v>
      </c>
    </row>
    <row r="1505" spans="1:35" x14ac:dyDescent="0.2">
      <c r="A1505" s="24" t="s">
        <v>2919</v>
      </c>
      <c r="B1505" s="24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>
        <v>2014</v>
      </c>
      <c r="Y1505" s="35">
        <v>2015</v>
      </c>
      <c r="Z1505" s="35"/>
      <c r="AA1505" s="35"/>
      <c r="AB1505" s="26"/>
      <c r="AC1505" s="26"/>
      <c r="AD1505" s="26"/>
      <c r="AE1505" s="26"/>
      <c r="AF1505" s="26"/>
      <c r="AG1505" s="26"/>
      <c r="AH1505" s="35">
        <f t="shared" si="23"/>
        <v>2</v>
      </c>
      <c r="AI1505" s="35">
        <v>0</v>
      </c>
    </row>
    <row r="1506" spans="1:35" x14ac:dyDescent="0.2">
      <c r="A1506" s="54" t="s">
        <v>2920</v>
      </c>
      <c r="B1506" s="54" t="s">
        <v>75</v>
      </c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26"/>
      <c r="AC1506" s="26"/>
      <c r="AD1506" s="26"/>
      <c r="AE1506" s="26"/>
      <c r="AF1506" s="26">
        <v>2022</v>
      </c>
      <c r="AG1506" s="26"/>
      <c r="AH1506" s="35">
        <f t="shared" si="23"/>
        <v>1</v>
      </c>
      <c r="AI1506" s="35">
        <v>0</v>
      </c>
    </row>
    <row r="1507" spans="1:35" x14ac:dyDescent="0.2">
      <c r="A1507" s="53" t="s">
        <v>2921</v>
      </c>
      <c r="B1507" s="53" t="s">
        <v>72</v>
      </c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26"/>
      <c r="AC1507" s="26"/>
      <c r="AD1507" s="26">
        <v>2020</v>
      </c>
      <c r="AE1507" s="26"/>
      <c r="AF1507" s="26"/>
      <c r="AG1507" s="26"/>
      <c r="AH1507" s="35">
        <f t="shared" si="23"/>
        <v>1</v>
      </c>
      <c r="AI1507" s="35">
        <v>0</v>
      </c>
    </row>
    <row r="1508" spans="1:35" x14ac:dyDescent="0.2">
      <c r="A1508" s="21" t="s">
        <v>2922</v>
      </c>
      <c r="B1508" s="21" t="s">
        <v>95</v>
      </c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26"/>
      <c r="AC1508" s="26">
        <v>2019</v>
      </c>
      <c r="AD1508" s="31">
        <v>2020</v>
      </c>
      <c r="AE1508" s="31"/>
      <c r="AF1508" s="31"/>
      <c r="AG1508" s="31"/>
      <c r="AH1508" s="35">
        <f t="shared" si="23"/>
        <v>2</v>
      </c>
      <c r="AI1508" s="35">
        <v>0</v>
      </c>
    </row>
    <row r="1509" spans="1:35" x14ac:dyDescent="0.2">
      <c r="A1509" s="24" t="s">
        <v>2923</v>
      </c>
      <c r="B1509" s="24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>
        <v>2013</v>
      </c>
      <c r="X1509" s="35"/>
      <c r="Y1509" s="35"/>
      <c r="Z1509" s="35"/>
      <c r="AA1509" s="35"/>
      <c r="AB1509" s="26"/>
      <c r="AC1509" s="26"/>
      <c r="AD1509" s="26"/>
      <c r="AE1509" s="26"/>
      <c r="AF1509" s="26"/>
      <c r="AG1509" s="26"/>
      <c r="AH1509" s="35">
        <f t="shared" si="23"/>
        <v>1</v>
      </c>
      <c r="AI1509" s="35">
        <v>0</v>
      </c>
    </row>
    <row r="1510" spans="1:35" x14ac:dyDescent="0.2">
      <c r="A1510" s="24" t="s">
        <v>2924</v>
      </c>
      <c r="B1510" s="24" t="s">
        <v>53</v>
      </c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>
        <v>2003</v>
      </c>
      <c r="N1510" s="35"/>
      <c r="O1510" s="35"/>
      <c r="P1510" s="35"/>
      <c r="Q1510" s="35">
        <v>2007</v>
      </c>
      <c r="R1510" s="35">
        <v>2008</v>
      </c>
      <c r="S1510" s="35">
        <v>2009</v>
      </c>
      <c r="T1510" s="35">
        <v>2010</v>
      </c>
      <c r="U1510" s="35"/>
      <c r="V1510" s="35">
        <v>2012</v>
      </c>
      <c r="W1510" s="35">
        <v>2013</v>
      </c>
      <c r="X1510" s="35"/>
      <c r="Y1510" s="35"/>
      <c r="Z1510" s="35"/>
      <c r="AA1510" s="35"/>
      <c r="AB1510" s="26"/>
      <c r="AC1510" s="26"/>
      <c r="AD1510" s="26"/>
      <c r="AE1510" s="26"/>
      <c r="AF1510" s="26"/>
      <c r="AG1510" s="26"/>
      <c r="AH1510" s="35">
        <f t="shared" si="23"/>
        <v>7</v>
      </c>
      <c r="AI1510" s="35">
        <v>0</v>
      </c>
    </row>
    <row r="1511" spans="1:35" x14ac:dyDescent="0.2">
      <c r="A1511" s="27" t="s">
        <v>2925</v>
      </c>
      <c r="B1511" s="24" t="s">
        <v>61</v>
      </c>
      <c r="C1511" s="35"/>
      <c r="D1511" s="35"/>
      <c r="E1511" s="35"/>
      <c r="F1511" s="35"/>
      <c r="G1511" s="35"/>
      <c r="H1511" s="35">
        <v>1998</v>
      </c>
      <c r="I1511" s="35">
        <v>1999</v>
      </c>
      <c r="J1511" s="35"/>
      <c r="K1511" s="35">
        <v>2001</v>
      </c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26"/>
      <c r="AC1511" s="26"/>
      <c r="AD1511" s="26"/>
      <c r="AE1511" s="26"/>
      <c r="AF1511" s="26"/>
      <c r="AG1511" s="26"/>
      <c r="AH1511" s="35">
        <f t="shared" si="23"/>
        <v>3</v>
      </c>
      <c r="AI1511" s="35">
        <v>0</v>
      </c>
    </row>
    <row r="1512" spans="1:35" x14ac:dyDescent="0.2">
      <c r="A1512" s="24" t="s">
        <v>2926</v>
      </c>
      <c r="B1512" s="27" t="s">
        <v>97</v>
      </c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>
        <v>2012</v>
      </c>
      <c r="W1512" s="35"/>
      <c r="X1512" s="35"/>
      <c r="Y1512" s="35"/>
      <c r="Z1512" s="35"/>
      <c r="AA1512" s="35"/>
      <c r="AB1512" s="26"/>
      <c r="AC1512" s="26"/>
      <c r="AD1512" s="26"/>
      <c r="AE1512" s="26"/>
      <c r="AF1512" s="26"/>
      <c r="AG1512" s="26"/>
      <c r="AH1512" s="35">
        <f t="shared" si="23"/>
        <v>1</v>
      </c>
      <c r="AI1512" s="35">
        <v>0</v>
      </c>
    </row>
    <row r="1513" spans="1:35" x14ac:dyDescent="0.2">
      <c r="A1513" s="24" t="s">
        <v>2927</v>
      </c>
      <c r="B1513" s="27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>
        <v>2013</v>
      </c>
      <c r="X1513" s="35"/>
      <c r="Y1513" s="35"/>
      <c r="Z1513" s="35"/>
      <c r="AA1513" s="35"/>
      <c r="AB1513" s="26"/>
      <c r="AC1513" s="26"/>
      <c r="AD1513" s="26"/>
      <c r="AE1513" s="26"/>
      <c r="AF1513" s="26"/>
      <c r="AG1513" s="26"/>
      <c r="AH1513" s="35">
        <f t="shared" si="23"/>
        <v>1</v>
      </c>
      <c r="AI1513" s="35">
        <v>0</v>
      </c>
    </row>
    <row r="1514" spans="1:35" x14ac:dyDescent="0.2">
      <c r="A1514" s="27" t="s">
        <v>2928</v>
      </c>
      <c r="B1514" s="27" t="s">
        <v>326</v>
      </c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26"/>
      <c r="AC1514" s="26"/>
      <c r="AD1514" s="26"/>
      <c r="AE1514" s="26"/>
      <c r="AF1514" s="26">
        <v>2022</v>
      </c>
      <c r="AG1514" s="26">
        <v>2023</v>
      </c>
      <c r="AH1514" s="35">
        <f t="shared" si="23"/>
        <v>2</v>
      </c>
      <c r="AI1514" s="35">
        <v>2</v>
      </c>
    </row>
    <row r="1515" spans="1:35" x14ac:dyDescent="0.2">
      <c r="A1515" s="27" t="s">
        <v>2929</v>
      </c>
      <c r="B1515" s="27" t="s">
        <v>460</v>
      </c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26"/>
      <c r="AC1515" s="26"/>
      <c r="AD1515" s="26">
        <v>2020</v>
      </c>
      <c r="AE1515" s="31">
        <v>2021</v>
      </c>
      <c r="AF1515" s="31">
        <v>2022</v>
      </c>
      <c r="AG1515" s="31">
        <v>2023</v>
      </c>
      <c r="AH1515" s="35">
        <f t="shared" si="23"/>
        <v>4</v>
      </c>
      <c r="AI1515" s="35">
        <v>4</v>
      </c>
    </row>
    <row r="1516" spans="1:35" x14ac:dyDescent="0.2">
      <c r="A1516" s="24" t="s">
        <v>2930</v>
      </c>
      <c r="B1516" s="24" t="s">
        <v>75</v>
      </c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>
        <v>2010</v>
      </c>
      <c r="U1516" s="35"/>
      <c r="V1516" s="35"/>
      <c r="W1516" s="35"/>
      <c r="X1516" s="35"/>
      <c r="Y1516" s="35"/>
      <c r="Z1516" s="35"/>
      <c r="AA1516" s="35"/>
      <c r="AB1516" s="26"/>
      <c r="AC1516" s="26"/>
      <c r="AD1516" s="26"/>
      <c r="AE1516" s="26"/>
      <c r="AF1516" s="26"/>
      <c r="AG1516" s="26">
        <v>2023</v>
      </c>
      <c r="AH1516" s="35">
        <f t="shared" si="23"/>
        <v>2</v>
      </c>
      <c r="AI1516" s="35">
        <v>1</v>
      </c>
    </row>
    <row r="1517" spans="1:35" x14ac:dyDescent="0.2">
      <c r="A1517" s="27" t="s">
        <v>2931</v>
      </c>
      <c r="B1517" s="24" t="s">
        <v>288</v>
      </c>
      <c r="C1517" s="35"/>
      <c r="D1517" s="35"/>
      <c r="E1517" s="35"/>
      <c r="F1517" s="35"/>
      <c r="G1517" s="35"/>
      <c r="H1517" s="35">
        <v>1998</v>
      </c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26"/>
      <c r="AC1517" s="26"/>
      <c r="AD1517" s="26"/>
      <c r="AE1517" s="26"/>
      <c r="AF1517" s="26"/>
      <c r="AG1517" s="26"/>
      <c r="AH1517" s="35">
        <f t="shared" si="23"/>
        <v>1</v>
      </c>
      <c r="AI1517" s="35">
        <v>0</v>
      </c>
    </row>
    <row r="1518" spans="1:35" x14ac:dyDescent="0.2">
      <c r="A1518" s="27" t="s">
        <v>2932</v>
      </c>
      <c r="B1518" s="24" t="s">
        <v>253</v>
      </c>
      <c r="C1518" s="35">
        <v>1993</v>
      </c>
      <c r="D1518" s="35">
        <v>1994</v>
      </c>
      <c r="E1518" s="35"/>
      <c r="F1518" s="35">
        <v>1996</v>
      </c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26"/>
      <c r="AC1518" s="26"/>
      <c r="AD1518" s="26"/>
      <c r="AE1518" s="26"/>
      <c r="AF1518" s="26"/>
      <c r="AG1518" s="26"/>
      <c r="AH1518" s="35">
        <f t="shared" si="23"/>
        <v>3</v>
      </c>
      <c r="AI1518" s="35">
        <v>0</v>
      </c>
    </row>
    <row r="1519" spans="1:35" x14ac:dyDescent="0.2">
      <c r="A1519" s="24" t="s">
        <v>2933</v>
      </c>
      <c r="B1519" s="27" t="s">
        <v>211</v>
      </c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>
        <v>2015</v>
      </c>
      <c r="Z1519" s="35"/>
      <c r="AA1519" s="35"/>
      <c r="AB1519" s="26"/>
      <c r="AC1519" s="26"/>
      <c r="AD1519" s="26"/>
      <c r="AE1519" s="26"/>
      <c r="AF1519" s="26"/>
      <c r="AG1519" s="26"/>
      <c r="AH1519" s="35">
        <f t="shared" si="23"/>
        <v>1</v>
      </c>
      <c r="AI1519" s="35">
        <v>0</v>
      </c>
    </row>
    <row r="1520" spans="1:35" x14ac:dyDescent="0.2">
      <c r="A1520" s="24" t="s">
        <v>2934</v>
      </c>
      <c r="B1520" s="24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>
        <v>2013</v>
      </c>
      <c r="X1520" s="35">
        <v>2014</v>
      </c>
      <c r="Y1520" s="35">
        <v>2015</v>
      </c>
      <c r="Z1520" s="35"/>
      <c r="AA1520" s="35"/>
      <c r="AB1520" s="26"/>
      <c r="AC1520" s="26"/>
      <c r="AD1520" s="26"/>
      <c r="AE1520" s="26"/>
      <c r="AF1520" s="26"/>
      <c r="AG1520" s="26"/>
      <c r="AH1520" s="35">
        <f t="shared" si="23"/>
        <v>3</v>
      </c>
      <c r="AI1520" s="35">
        <v>0</v>
      </c>
    </row>
    <row r="1521" spans="1:35" x14ac:dyDescent="0.2">
      <c r="A1521" s="24" t="s">
        <v>2935</v>
      </c>
      <c r="B1521" s="27" t="s">
        <v>199</v>
      </c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>
        <v>2014</v>
      </c>
      <c r="Y1521" s="35"/>
      <c r="Z1521" s="35"/>
      <c r="AA1521" s="35"/>
      <c r="AB1521" s="26"/>
      <c r="AC1521" s="26"/>
      <c r="AD1521" s="26"/>
      <c r="AE1521" s="26"/>
      <c r="AF1521" s="26"/>
      <c r="AG1521" s="26">
        <v>2023</v>
      </c>
      <c r="AH1521" s="35">
        <f t="shared" si="23"/>
        <v>2</v>
      </c>
      <c r="AI1521" s="35">
        <v>1</v>
      </c>
    </row>
    <row r="1522" spans="1:35" x14ac:dyDescent="0.2">
      <c r="A1522" s="24" t="s">
        <v>2936</v>
      </c>
      <c r="B1522" s="27" t="s">
        <v>55</v>
      </c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26"/>
      <c r="AC1522" s="26"/>
      <c r="AD1522" s="26"/>
      <c r="AE1522" s="26"/>
      <c r="AF1522" s="26"/>
      <c r="AG1522" s="26">
        <v>2023</v>
      </c>
      <c r="AH1522" s="35">
        <f t="shared" si="23"/>
        <v>1</v>
      </c>
      <c r="AI1522" s="35">
        <v>1</v>
      </c>
    </row>
    <row r="1523" spans="1:35" x14ac:dyDescent="0.2">
      <c r="A1523" s="27" t="s">
        <v>2937</v>
      </c>
      <c r="B1523" s="24" t="s">
        <v>53</v>
      </c>
      <c r="C1523" s="35"/>
      <c r="D1523" s="35"/>
      <c r="E1523" s="35"/>
      <c r="F1523" s="35"/>
      <c r="G1523" s="35"/>
      <c r="H1523" s="35"/>
      <c r="I1523" s="35"/>
      <c r="J1523" s="35">
        <v>2000</v>
      </c>
      <c r="K1523" s="35">
        <v>2001</v>
      </c>
      <c r="L1523" s="35">
        <v>2002</v>
      </c>
      <c r="M1523" s="35">
        <v>2003</v>
      </c>
      <c r="N1523" s="35">
        <v>2004</v>
      </c>
      <c r="O1523" s="35">
        <v>2005</v>
      </c>
      <c r="P1523" s="35">
        <v>2006</v>
      </c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26"/>
      <c r="AC1523" s="26"/>
      <c r="AD1523" s="26"/>
      <c r="AE1523" s="26"/>
      <c r="AF1523" s="26"/>
      <c r="AG1523" s="26"/>
      <c r="AH1523" s="35">
        <f t="shared" si="23"/>
        <v>7</v>
      </c>
      <c r="AI1523" s="35">
        <v>0</v>
      </c>
    </row>
    <row r="1524" spans="1:35" x14ac:dyDescent="0.2">
      <c r="A1524" s="21" t="s">
        <v>2938</v>
      </c>
      <c r="B1524" s="21" t="s">
        <v>138</v>
      </c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26"/>
      <c r="AC1524" s="26">
        <v>2019</v>
      </c>
      <c r="AD1524" s="26">
        <v>2020</v>
      </c>
      <c r="AE1524" s="26">
        <v>2021</v>
      </c>
      <c r="AF1524" s="26">
        <v>2022</v>
      </c>
      <c r="AG1524" s="26">
        <v>2023</v>
      </c>
      <c r="AH1524" s="35">
        <f t="shared" si="23"/>
        <v>5</v>
      </c>
      <c r="AI1524" s="35">
        <v>5</v>
      </c>
    </row>
    <row r="1525" spans="1:35" x14ac:dyDescent="0.2">
      <c r="A1525" s="21" t="s">
        <v>2939</v>
      </c>
      <c r="B1525" s="21" t="s">
        <v>150</v>
      </c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26"/>
      <c r="AC1525" s="26"/>
      <c r="AD1525" s="31">
        <v>2020</v>
      </c>
      <c r="AE1525" s="31"/>
      <c r="AF1525" s="31"/>
      <c r="AG1525" s="31"/>
      <c r="AH1525" s="35">
        <f t="shared" si="23"/>
        <v>1</v>
      </c>
      <c r="AI1525" s="35">
        <v>0</v>
      </c>
    </row>
    <row r="1526" spans="1:35" x14ac:dyDescent="0.2">
      <c r="A1526" s="24" t="s">
        <v>2940</v>
      </c>
      <c r="B1526" s="24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>
        <v>2013</v>
      </c>
      <c r="X1526" s="35">
        <v>2014</v>
      </c>
      <c r="Y1526" s="35"/>
      <c r="Z1526" s="35"/>
      <c r="AA1526" s="35"/>
      <c r="AB1526" s="26"/>
      <c r="AC1526" s="26"/>
      <c r="AD1526" s="26"/>
      <c r="AE1526" s="26"/>
      <c r="AF1526" s="26"/>
      <c r="AG1526" s="26"/>
      <c r="AH1526" s="35">
        <f t="shared" si="23"/>
        <v>2</v>
      </c>
      <c r="AI1526" s="35">
        <v>0</v>
      </c>
    </row>
    <row r="1527" spans="1:35" x14ac:dyDescent="0.2">
      <c r="A1527" s="24" t="s">
        <v>2941</v>
      </c>
      <c r="B1527" s="27" t="s">
        <v>2652</v>
      </c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>
        <v>2010</v>
      </c>
      <c r="U1527" s="35"/>
      <c r="V1527" s="35"/>
      <c r="W1527" s="35"/>
      <c r="X1527" s="35"/>
      <c r="Y1527" s="35"/>
      <c r="Z1527" s="35">
        <v>2016</v>
      </c>
      <c r="AA1527" s="35"/>
      <c r="AB1527" s="26">
        <v>2018</v>
      </c>
      <c r="AC1527" s="26">
        <v>2019</v>
      </c>
      <c r="AD1527" s="26"/>
      <c r="AE1527" s="26"/>
      <c r="AF1527" s="26"/>
      <c r="AG1527" s="26"/>
      <c r="AH1527" s="35">
        <f t="shared" si="23"/>
        <v>4</v>
      </c>
      <c r="AI1527" s="35">
        <v>0</v>
      </c>
    </row>
    <row r="1528" spans="1:35" x14ac:dyDescent="0.2">
      <c r="A1528" s="27" t="s">
        <v>2942</v>
      </c>
      <c r="B1528" s="24" t="s">
        <v>378</v>
      </c>
      <c r="C1528" s="35"/>
      <c r="D1528" s="35"/>
      <c r="E1528" s="35"/>
      <c r="F1528" s="35"/>
      <c r="G1528" s="35"/>
      <c r="H1528" s="35"/>
      <c r="I1528" s="35">
        <v>1999</v>
      </c>
      <c r="J1528" s="35">
        <v>2000</v>
      </c>
      <c r="K1528" s="35">
        <v>2001</v>
      </c>
      <c r="L1528" s="35">
        <v>2002</v>
      </c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26"/>
      <c r="AC1528" s="26"/>
      <c r="AD1528" s="26"/>
      <c r="AE1528" s="26"/>
      <c r="AF1528" s="26"/>
      <c r="AG1528" s="26"/>
      <c r="AH1528" s="35">
        <f t="shared" si="23"/>
        <v>4</v>
      </c>
      <c r="AI1528" s="35">
        <v>0</v>
      </c>
    </row>
    <row r="1529" spans="1:35" x14ac:dyDescent="0.2">
      <c r="A1529" s="24" t="s">
        <v>2943</v>
      </c>
      <c r="B1529" s="24" t="s">
        <v>369</v>
      </c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26"/>
      <c r="AC1529" s="26">
        <v>2019</v>
      </c>
      <c r="AD1529" s="26">
        <v>2020</v>
      </c>
      <c r="AE1529" s="26"/>
      <c r="AF1529" s="26"/>
      <c r="AG1529" s="26"/>
      <c r="AH1529" s="35">
        <f t="shared" si="23"/>
        <v>2</v>
      </c>
      <c r="AI1529" s="35">
        <v>0</v>
      </c>
    </row>
    <row r="1530" spans="1:35" x14ac:dyDescent="0.2">
      <c r="A1530" s="24" t="s">
        <v>2944</v>
      </c>
      <c r="B1530" s="24" t="s">
        <v>97</v>
      </c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26"/>
      <c r="AC1530" s="26">
        <v>2019</v>
      </c>
      <c r="AD1530" s="26">
        <v>2020</v>
      </c>
      <c r="AE1530" s="26">
        <v>2021</v>
      </c>
      <c r="AF1530" s="26">
        <v>2022</v>
      </c>
      <c r="AG1530" s="26"/>
      <c r="AH1530" s="35">
        <f t="shared" si="23"/>
        <v>4</v>
      </c>
      <c r="AI1530" s="35">
        <v>0</v>
      </c>
    </row>
    <row r="1531" spans="1:35" x14ac:dyDescent="0.2">
      <c r="A1531" s="27" t="s">
        <v>2945</v>
      </c>
      <c r="B1531" s="27" t="s">
        <v>53</v>
      </c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26"/>
      <c r="AC1531" s="26"/>
      <c r="AD1531" s="26"/>
      <c r="AE1531" s="26">
        <v>2021</v>
      </c>
      <c r="AF1531" s="26"/>
      <c r="AG1531" s="26"/>
      <c r="AH1531" s="35">
        <f t="shared" si="23"/>
        <v>1</v>
      </c>
      <c r="AI1531" s="35">
        <v>0</v>
      </c>
    </row>
    <row r="1532" spans="1:35" x14ac:dyDescent="0.2">
      <c r="A1532" s="24" t="s">
        <v>2946</v>
      </c>
      <c r="B1532" s="27" t="s">
        <v>369</v>
      </c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>
        <v>2012</v>
      </c>
      <c r="W1532" s="35"/>
      <c r="X1532" s="35"/>
      <c r="Y1532" s="35"/>
      <c r="Z1532" s="35"/>
      <c r="AA1532" s="35"/>
      <c r="AB1532" s="26"/>
      <c r="AC1532" s="26"/>
      <c r="AD1532" s="26"/>
      <c r="AE1532" s="26"/>
      <c r="AF1532" s="26"/>
      <c r="AG1532" s="26"/>
      <c r="AH1532" s="35">
        <f t="shared" si="23"/>
        <v>1</v>
      </c>
      <c r="AI1532" s="35">
        <v>0</v>
      </c>
    </row>
    <row r="1533" spans="1:35" x14ac:dyDescent="0.2">
      <c r="A1533" s="24" t="s">
        <v>2947</v>
      </c>
      <c r="B1533" s="24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>
        <v>2011</v>
      </c>
      <c r="V1533" s="35">
        <v>2012</v>
      </c>
      <c r="W1533" s="35">
        <v>2013</v>
      </c>
      <c r="X1533" s="35"/>
      <c r="Y1533" s="35">
        <v>2015</v>
      </c>
      <c r="Z1533" s="35"/>
      <c r="AA1533" s="35"/>
      <c r="AB1533" s="26"/>
      <c r="AC1533" s="26"/>
      <c r="AD1533" s="26"/>
      <c r="AE1533" s="26"/>
      <c r="AF1533" s="26"/>
      <c r="AG1533" s="26"/>
      <c r="AH1533" s="35">
        <f t="shared" si="23"/>
        <v>4</v>
      </c>
      <c r="AI1533" s="35">
        <v>0</v>
      </c>
    </row>
    <row r="1534" spans="1:35" x14ac:dyDescent="0.2">
      <c r="A1534" s="24" t="s">
        <v>2948</v>
      </c>
      <c r="B1534" s="27" t="s">
        <v>288</v>
      </c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>
        <v>2012</v>
      </c>
      <c r="W1534" s="35"/>
      <c r="X1534" s="35"/>
      <c r="Y1534" s="35"/>
      <c r="Z1534" s="35"/>
      <c r="AA1534" s="35"/>
      <c r="AB1534" s="26"/>
      <c r="AC1534" s="26"/>
      <c r="AD1534" s="26"/>
      <c r="AE1534" s="26"/>
      <c r="AF1534" s="26"/>
      <c r="AG1534" s="26"/>
      <c r="AH1534" s="35">
        <f t="shared" si="23"/>
        <v>1</v>
      </c>
      <c r="AI1534" s="35">
        <v>0</v>
      </c>
    </row>
    <row r="1535" spans="1:35" x14ac:dyDescent="0.2">
      <c r="A1535" s="27" t="s">
        <v>2949</v>
      </c>
      <c r="B1535" s="24" t="s">
        <v>375</v>
      </c>
      <c r="C1535" s="35"/>
      <c r="D1535" s="35">
        <v>1994</v>
      </c>
      <c r="E1535" s="35">
        <v>1995</v>
      </c>
      <c r="F1535" s="35">
        <v>1996</v>
      </c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26"/>
      <c r="AC1535" s="26"/>
      <c r="AD1535" s="26"/>
      <c r="AE1535" s="26"/>
      <c r="AF1535" s="26"/>
      <c r="AG1535" s="26"/>
      <c r="AH1535" s="35">
        <f t="shared" si="23"/>
        <v>3</v>
      </c>
      <c r="AI1535" s="35">
        <v>0</v>
      </c>
    </row>
    <row r="1536" spans="1:35" x14ac:dyDescent="0.2">
      <c r="A1536" s="24" t="s">
        <v>2950</v>
      </c>
      <c r="B1536" s="27" t="s">
        <v>59</v>
      </c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>
        <v>2010</v>
      </c>
      <c r="U1536" s="35">
        <v>2011</v>
      </c>
      <c r="V1536" s="35">
        <v>2012</v>
      </c>
      <c r="W1536" s="35">
        <v>2013</v>
      </c>
      <c r="X1536" s="35">
        <v>2014</v>
      </c>
      <c r="Y1536" s="35">
        <v>2015</v>
      </c>
      <c r="Z1536" s="35">
        <v>2016</v>
      </c>
      <c r="AA1536" s="35">
        <v>2017</v>
      </c>
      <c r="AB1536" s="26">
        <v>2018</v>
      </c>
      <c r="AC1536" s="26">
        <v>2019</v>
      </c>
      <c r="AD1536" s="26">
        <v>2020</v>
      </c>
      <c r="AE1536" s="26"/>
      <c r="AF1536" s="26"/>
      <c r="AG1536" s="26"/>
      <c r="AH1536" s="35">
        <f t="shared" si="23"/>
        <v>11</v>
      </c>
      <c r="AI1536" s="35">
        <v>0</v>
      </c>
    </row>
    <row r="1537" spans="1:35" x14ac:dyDescent="0.2">
      <c r="A1537" s="24" t="s">
        <v>2951</v>
      </c>
      <c r="B1537" s="24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>
        <v>2015</v>
      </c>
      <c r="Z1537" s="35"/>
      <c r="AA1537" s="35"/>
      <c r="AB1537" s="26"/>
      <c r="AC1537" s="26"/>
      <c r="AD1537" s="26"/>
      <c r="AE1537" s="26"/>
      <c r="AF1537" s="26"/>
      <c r="AG1537" s="26"/>
      <c r="AH1537" s="35">
        <f t="shared" si="23"/>
        <v>1</v>
      </c>
      <c r="AI1537" s="35">
        <v>0</v>
      </c>
    </row>
    <row r="1538" spans="1:35" x14ac:dyDescent="0.2">
      <c r="A1538" s="27" t="s">
        <v>2952</v>
      </c>
      <c r="B1538" s="27" t="s">
        <v>53</v>
      </c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26"/>
      <c r="AC1538" s="26"/>
      <c r="AD1538" s="26"/>
      <c r="AE1538" s="31">
        <v>2021</v>
      </c>
      <c r="AF1538" s="31"/>
      <c r="AG1538" s="31"/>
      <c r="AH1538" s="35">
        <f t="shared" si="23"/>
        <v>1</v>
      </c>
      <c r="AI1538" s="35">
        <v>0</v>
      </c>
    </row>
    <row r="1539" spans="1:35" x14ac:dyDescent="0.2">
      <c r="A1539" s="27" t="s">
        <v>2953</v>
      </c>
      <c r="B1539" s="27" t="s">
        <v>53</v>
      </c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26"/>
      <c r="AC1539" s="26"/>
      <c r="AD1539" s="26"/>
      <c r="AE1539" s="31"/>
      <c r="AF1539" s="26">
        <v>2022</v>
      </c>
      <c r="AG1539" s="26"/>
      <c r="AH1539" s="35">
        <f t="shared" ref="AH1539:AH1602" si="24">COUNT(C1539:AG1539)</f>
        <v>1</v>
      </c>
      <c r="AI1539" s="35">
        <v>0</v>
      </c>
    </row>
    <row r="1540" spans="1:35" x14ac:dyDescent="0.2">
      <c r="A1540" s="24" t="s">
        <v>2954</v>
      </c>
      <c r="B1540" s="24" t="s">
        <v>82</v>
      </c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>
        <v>2006</v>
      </c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  <c r="AB1540" s="26"/>
      <c r="AC1540" s="26"/>
      <c r="AD1540" s="26"/>
      <c r="AE1540" s="26"/>
      <c r="AF1540" s="26"/>
      <c r="AG1540" s="26"/>
      <c r="AH1540" s="35">
        <f t="shared" si="24"/>
        <v>1</v>
      </c>
      <c r="AI1540" s="35">
        <v>0</v>
      </c>
    </row>
    <row r="1541" spans="1:35" x14ac:dyDescent="0.2">
      <c r="A1541" s="24" t="s">
        <v>2955</v>
      </c>
      <c r="B1541" s="24" t="s">
        <v>72</v>
      </c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  <c r="AB1541" s="26">
        <v>2018</v>
      </c>
      <c r="AC1541" s="26">
        <v>2019</v>
      </c>
      <c r="AD1541" s="26"/>
      <c r="AE1541" s="26"/>
      <c r="AF1541" s="26"/>
      <c r="AG1541" s="26"/>
      <c r="AH1541" s="35">
        <f t="shared" si="24"/>
        <v>2</v>
      </c>
      <c r="AI1541" s="35">
        <v>0</v>
      </c>
    </row>
    <row r="1542" spans="1:35" x14ac:dyDescent="0.2">
      <c r="A1542" s="27" t="s">
        <v>2956</v>
      </c>
      <c r="B1542" s="27" t="s">
        <v>108</v>
      </c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>
        <v>2017</v>
      </c>
      <c r="AB1542" s="26">
        <v>2018</v>
      </c>
      <c r="AC1542" s="26">
        <v>2019</v>
      </c>
      <c r="AD1542" s="26">
        <v>2020</v>
      </c>
      <c r="AE1542" s="26">
        <v>2021</v>
      </c>
      <c r="AF1542" s="26">
        <v>2022</v>
      </c>
      <c r="AG1542" s="26">
        <v>2023</v>
      </c>
      <c r="AH1542" s="35">
        <f t="shared" si="24"/>
        <v>7</v>
      </c>
      <c r="AI1542" s="35">
        <v>7</v>
      </c>
    </row>
    <row r="1543" spans="1:35" x14ac:dyDescent="0.2">
      <c r="A1543" s="27" t="s">
        <v>2957</v>
      </c>
      <c r="B1543" s="27" t="s">
        <v>135</v>
      </c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  <c r="AB1543" s="26"/>
      <c r="AC1543" s="26"/>
      <c r="AD1543" s="26"/>
      <c r="AE1543" s="26"/>
      <c r="AF1543" s="26"/>
      <c r="AG1543" s="26">
        <v>2023</v>
      </c>
      <c r="AH1543" s="35">
        <f t="shared" si="24"/>
        <v>1</v>
      </c>
      <c r="AI1543" s="35">
        <v>1</v>
      </c>
    </row>
    <row r="1544" spans="1:35" x14ac:dyDescent="0.2">
      <c r="A1544" s="24" t="s">
        <v>2958</v>
      </c>
      <c r="B1544" s="24" t="s">
        <v>288</v>
      </c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>
        <v>2017</v>
      </c>
      <c r="AB1544" s="26">
        <v>2018</v>
      </c>
      <c r="AC1544" s="26">
        <v>2019</v>
      </c>
      <c r="AD1544" s="26">
        <v>2020</v>
      </c>
      <c r="AE1544" s="26">
        <v>2021</v>
      </c>
      <c r="AF1544" s="26">
        <v>2022</v>
      </c>
      <c r="AG1544" s="26">
        <v>2023</v>
      </c>
      <c r="AH1544" s="35">
        <f t="shared" si="24"/>
        <v>7</v>
      </c>
      <c r="AI1544" s="35">
        <v>7</v>
      </c>
    </row>
    <row r="1545" spans="1:35" x14ac:dyDescent="0.2">
      <c r="A1545" s="27" t="s">
        <v>2959</v>
      </c>
      <c r="B1545" s="27" t="s">
        <v>72</v>
      </c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26"/>
      <c r="AC1545" s="26"/>
      <c r="AD1545" s="26"/>
      <c r="AE1545" s="26">
        <v>2021</v>
      </c>
      <c r="AF1545" s="26"/>
      <c r="AG1545" s="26"/>
      <c r="AH1545" s="35">
        <f t="shared" si="24"/>
        <v>1</v>
      </c>
      <c r="AI1545" s="35">
        <v>0</v>
      </c>
    </row>
    <row r="1546" spans="1:35" x14ac:dyDescent="0.2">
      <c r="A1546" s="27" t="s">
        <v>2960</v>
      </c>
      <c r="B1546" s="27" t="s">
        <v>86</v>
      </c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>
        <v>2014</v>
      </c>
      <c r="Y1546" s="35">
        <v>2015</v>
      </c>
      <c r="Z1546" s="35">
        <v>2016</v>
      </c>
      <c r="AA1546" s="35"/>
      <c r="AB1546" s="26"/>
      <c r="AC1546" s="26"/>
      <c r="AD1546" s="26"/>
      <c r="AE1546" s="26">
        <v>2021</v>
      </c>
      <c r="AF1546" s="26">
        <v>2022</v>
      </c>
      <c r="AG1546" s="26">
        <v>2023</v>
      </c>
      <c r="AH1546" s="35">
        <f t="shared" si="24"/>
        <v>6</v>
      </c>
      <c r="AI1546" s="35">
        <v>3</v>
      </c>
    </row>
    <row r="1547" spans="1:35" x14ac:dyDescent="0.2">
      <c r="A1547" s="24" t="s">
        <v>2961</v>
      </c>
      <c r="B1547" s="24" t="s">
        <v>106</v>
      </c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>
        <v>2004</v>
      </c>
      <c r="O1547" s="35">
        <v>2005</v>
      </c>
      <c r="P1547" s="35">
        <v>2006</v>
      </c>
      <c r="Q1547" s="35">
        <v>2007</v>
      </c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26"/>
      <c r="AC1547" s="26"/>
      <c r="AD1547" s="26"/>
      <c r="AE1547" s="26"/>
      <c r="AF1547" s="26"/>
      <c r="AG1547" s="26"/>
      <c r="AH1547" s="35">
        <f t="shared" si="24"/>
        <v>4</v>
      </c>
      <c r="AI1547" s="35">
        <v>0</v>
      </c>
    </row>
    <row r="1548" spans="1:35" x14ac:dyDescent="0.2">
      <c r="A1548" s="24" t="s">
        <v>2962</v>
      </c>
      <c r="B1548" s="24" t="s">
        <v>95</v>
      </c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26"/>
      <c r="AC1548" s="26"/>
      <c r="AD1548" s="26"/>
      <c r="AE1548" s="26"/>
      <c r="AF1548" s="26"/>
      <c r="AG1548" s="31">
        <v>2023</v>
      </c>
      <c r="AH1548" s="35">
        <f t="shared" si="24"/>
        <v>1</v>
      </c>
      <c r="AI1548" s="35">
        <v>1</v>
      </c>
    </row>
    <row r="1549" spans="1:35" x14ac:dyDescent="0.2">
      <c r="A1549" s="24" t="s">
        <v>2963</v>
      </c>
      <c r="B1549" s="24" t="s">
        <v>133</v>
      </c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>
        <v>2003</v>
      </c>
      <c r="N1549" s="35">
        <v>2004</v>
      </c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26">
        <v>2018</v>
      </c>
      <c r="AC1549" s="26"/>
      <c r="AD1549" s="26"/>
      <c r="AE1549" s="26"/>
      <c r="AF1549" s="26"/>
      <c r="AG1549" s="26"/>
      <c r="AH1549" s="35">
        <f t="shared" si="24"/>
        <v>3</v>
      </c>
      <c r="AI1549" s="35">
        <v>0</v>
      </c>
    </row>
    <row r="1550" spans="1:35" x14ac:dyDescent="0.2">
      <c r="A1550" s="27" t="s">
        <v>2964</v>
      </c>
      <c r="B1550" s="24" t="s">
        <v>288</v>
      </c>
      <c r="C1550" s="35"/>
      <c r="D1550" s="35"/>
      <c r="E1550" s="35"/>
      <c r="F1550" s="35"/>
      <c r="G1550" s="35">
        <v>1997</v>
      </c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26"/>
      <c r="AC1550" s="26"/>
      <c r="AD1550" s="26"/>
      <c r="AE1550" s="26"/>
      <c r="AF1550" s="26"/>
      <c r="AG1550" s="26"/>
      <c r="AH1550" s="35">
        <f t="shared" si="24"/>
        <v>1</v>
      </c>
      <c r="AI1550" s="35">
        <v>0</v>
      </c>
    </row>
    <row r="1551" spans="1:35" x14ac:dyDescent="0.2">
      <c r="A1551" s="24" t="s">
        <v>2965</v>
      </c>
      <c r="B1551" s="24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>
        <v>2010</v>
      </c>
      <c r="U1551" s="35">
        <v>2011</v>
      </c>
      <c r="V1551" s="35">
        <v>2012</v>
      </c>
      <c r="W1551" s="35"/>
      <c r="X1551" s="35"/>
      <c r="Y1551" s="35"/>
      <c r="Z1551" s="35"/>
      <c r="AA1551" s="35"/>
      <c r="AB1551" s="26"/>
      <c r="AC1551" s="26"/>
      <c r="AD1551" s="26"/>
      <c r="AE1551" s="26"/>
      <c r="AF1551" s="26"/>
      <c r="AG1551" s="26"/>
      <c r="AH1551" s="35">
        <f t="shared" si="24"/>
        <v>3</v>
      </c>
      <c r="AI1551" s="35">
        <v>0</v>
      </c>
    </row>
    <row r="1552" spans="1:35" x14ac:dyDescent="0.2">
      <c r="A1552" s="27" t="s">
        <v>2966</v>
      </c>
      <c r="B1552" s="27" t="s">
        <v>86</v>
      </c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>
        <v>2011</v>
      </c>
      <c r="V1552" s="35"/>
      <c r="W1552" s="35"/>
      <c r="X1552" s="35"/>
      <c r="Y1552" s="35"/>
      <c r="Z1552" s="35"/>
      <c r="AA1552" s="35"/>
      <c r="AB1552" s="26"/>
      <c r="AC1552" s="26"/>
      <c r="AD1552" s="26"/>
      <c r="AE1552" s="26"/>
      <c r="AF1552" s="31">
        <v>2022</v>
      </c>
      <c r="AG1552" s="31">
        <v>2023</v>
      </c>
      <c r="AH1552" s="35">
        <f t="shared" si="24"/>
        <v>3</v>
      </c>
      <c r="AI1552" s="35">
        <v>2</v>
      </c>
    </row>
    <row r="1553" spans="1:35" x14ac:dyDescent="0.2">
      <c r="A1553" s="24" t="s">
        <v>2967</v>
      </c>
      <c r="B1553" s="27" t="s">
        <v>72</v>
      </c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>
        <v>2012</v>
      </c>
      <c r="W1553" s="35"/>
      <c r="X1553" s="35">
        <v>2014</v>
      </c>
      <c r="Y1553" s="35"/>
      <c r="Z1553" s="35"/>
      <c r="AA1553" s="35"/>
      <c r="AB1553" s="26"/>
      <c r="AC1553" s="26"/>
      <c r="AD1553" s="26"/>
      <c r="AE1553" s="26"/>
      <c r="AF1553" s="26"/>
      <c r="AG1553" s="26"/>
      <c r="AH1553" s="35">
        <f t="shared" si="24"/>
        <v>2</v>
      </c>
      <c r="AI1553" s="35">
        <v>0</v>
      </c>
    </row>
    <row r="1554" spans="1:35" x14ac:dyDescent="0.2">
      <c r="A1554" s="27" t="s">
        <v>2968</v>
      </c>
      <c r="B1554" s="24" t="s">
        <v>84</v>
      </c>
      <c r="C1554" s="35"/>
      <c r="D1554" s="35"/>
      <c r="E1554" s="35"/>
      <c r="F1554" s="35"/>
      <c r="G1554" s="35"/>
      <c r="H1554" s="35">
        <v>1998</v>
      </c>
      <c r="I1554" s="35"/>
      <c r="J1554" s="35">
        <v>2000</v>
      </c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  <c r="AB1554" s="26"/>
      <c r="AC1554" s="26"/>
      <c r="AD1554" s="26"/>
      <c r="AE1554" s="26"/>
      <c r="AF1554" s="26"/>
      <c r="AG1554" s="26"/>
      <c r="AH1554" s="35">
        <f t="shared" si="24"/>
        <v>2</v>
      </c>
      <c r="AI1554" s="35">
        <v>0</v>
      </c>
    </row>
    <row r="1555" spans="1:35" x14ac:dyDescent="0.2">
      <c r="A1555" s="27" t="s">
        <v>2969</v>
      </c>
      <c r="B1555" s="27" t="s">
        <v>77</v>
      </c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26"/>
      <c r="AC1555" s="26"/>
      <c r="AD1555" s="26"/>
      <c r="AE1555" s="26"/>
      <c r="AF1555" s="26">
        <v>2022</v>
      </c>
      <c r="AG1555" s="26">
        <v>2023</v>
      </c>
      <c r="AH1555" s="35">
        <f t="shared" si="24"/>
        <v>2</v>
      </c>
      <c r="AI1555" s="35">
        <v>2</v>
      </c>
    </row>
    <row r="1556" spans="1:35" x14ac:dyDescent="0.2">
      <c r="A1556" s="27" t="s">
        <v>2970</v>
      </c>
      <c r="B1556" s="24" t="s">
        <v>211</v>
      </c>
      <c r="C1556" s="35"/>
      <c r="D1556" s="35"/>
      <c r="E1556" s="35"/>
      <c r="F1556" s="35"/>
      <c r="G1556" s="35"/>
      <c r="H1556" s="35"/>
      <c r="I1556" s="35"/>
      <c r="J1556" s="35"/>
      <c r="K1556" s="35"/>
      <c r="L1556" s="35">
        <v>2002</v>
      </c>
      <c r="M1556" s="35"/>
      <c r="N1556" s="35"/>
      <c r="O1556" s="35"/>
      <c r="P1556" s="35">
        <v>2006</v>
      </c>
      <c r="Q1556" s="35">
        <v>2007</v>
      </c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26"/>
      <c r="AC1556" s="26"/>
      <c r="AD1556" s="26">
        <v>2020</v>
      </c>
      <c r="AE1556" s="26"/>
      <c r="AF1556" s="26">
        <v>2022</v>
      </c>
      <c r="AG1556" s="26">
        <v>2023</v>
      </c>
      <c r="AH1556" s="35">
        <f t="shared" si="24"/>
        <v>6</v>
      </c>
      <c r="AI1556" s="35">
        <v>2</v>
      </c>
    </row>
    <row r="1557" spans="1:35" x14ac:dyDescent="0.2">
      <c r="A1557" s="27" t="s">
        <v>2971</v>
      </c>
      <c r="B1557" s="24" t="s">
        <v>211</v>
      </c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26">
        <v>2018</v>
      </c>
      <c r="AC1557" s="26"/>
      <c r="AD1557" s="26"/>
      <c r="AE1557" s="26"/>
      <c r="AF1557" s="26"/>
      <c r="AG1557" s="26"/>
      <c r="AH1557" s="35">
        <f t="shared" si="24"/>
        <v>1</v>
      </c>
      <c r="AI1557" s="35">
        <v>0</v>
      </c>
    </row>
    <row r="1558" spans="1:35" x14ac:dyDescent="0.2">
      <c r="A1558" s="24" t="s">
        <v>2972</v>
      </c>
      <c r="B1558" s="24" t="s">
        <v>288</v>
      </c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>
        <v>2003</v>
      </c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26"/>
      <c r="AC1558" s="26"/>
      <c r="AD1558" s="26"/>
      <c r="AE1558" s="26"/>
      <c r="AF1558" s="26"/>
      <c r="AG1558" s="26"/>
      <c r="AH1558" s="35">
        <f t="shared" si="24"/>
        <v>1</v>
      </c>
      <c r="AI1558" s="35">
        <v>0</v>
      </c>
    </row>
    <row r="1559" spans="1:35" x14ac:dyDescent="0.2">
      <c r="A1559" s="27" t="s">
        <v>2973</v>
      </c>
      <c r="B1559" s="24" t="s">
        <v>211</v>
      </c>
      <c r="C1559" s="35"/>
      <c r="D1559" s="35"/>
      <c r="E1559" s="35"/>
      <c r="F1559" s="35"/>
      <c r="G1559" s="35"/>
      <c r="H1559" s="35">
        <v>1998</v>
      </c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26"/>
      <c r="AC1559" s="26"/>
      <c r="AD1559" s="26"/>
      <c r="AE1559" s="26"/>
      <c r="AF1559" s="26"/>
      <c r="AG1559" s="26"/>
      <c r="AH1559" s="35">
        <f t="shared" si="24"/>
        <v>1</v>
      </c>
      <c r="AI1559" s="35">
        <v>0</v>
      </c>
    </row>
    <row r="1560" spans="1:35" x14ac:dyDescent="0.2">
      <c r="A1560" s="27" t="s">
        <v>2974</v>
      </c>
      <c r="B1560" s="24" t="s">
        <v>211</v>
      </c>
      <c r="C1560" s="35"/>
      <c r="D1560" s="35">
        <v>1994</v>
      </c>
      <c r="E1560" s="35">
        <v>1995</v>
      </c>
      <c r="F1560" s="35">
        <v>1996</v>
      </c>
      <c r="G1560" s="35">
        <v>1997</v>
      </c>
      <c r="H1560" s="35">
        <v>1998</v>
      </c>
      <c r="I1560" s="35">
        <v>1999</v>
      </c>
      <c r="J1560" s="35">
        <v>2000</v>
      </c>
      <c r="K1560" s="35">
        <v>2001</v>
      </c>
      <c r="L1560" s="35">
        <v>2002</v>
      </c>
      <c r="M1560" s="35"/>
      <c r="N1560" s="35"/>
      <c r="O1560" s="35"/>
      <c r="P1560" s="35"/>
      <c r="Q1560" s="35"/>
      <c r="R1560" s="35"/>
      <c r="S1560" s="35">
        <v>2009</v>
      </c>
      <c r="T1560" s="35"/>
      <c r="U1560" s="35"/>
      <c r="V1560" s="35"/>
      <c r="W1560" s="35"/>
      <c r="X1560" s="35"/>
      <c r="Y1560" s="35"/>
      <c r="Z1560" s="35">
        <v>2016</v>
      </c>
      <c r="AA1560" s="35"/>
      <c r="AB1560" s="26"/>
      <c r="AC1560" s="26">
        <v>2019</v>
      </c>
      <c r="AD1560" s="26">
        <v>2020</v>
      </c>
      <c r="AE1560" s="26">
        <v>2021</v>
      </c>
      <c r="AF1560" s="26"/>
      <c r="AG1560" s="26"/>
      <c r="AH1560" s="35">
        <f t="shared" si="24"/>
        <v>14</v>
      </c>
      <c r="AI1560" s="35">
        <v>0</v>
      </c>
    </row>
    <row r="1561" spans="1:35" x14ac:dyDescent="0.2">
      <c r="A1561" s="27" t="s">
        <v>2975</v>
      </c>
      <c r="B1561" s="24" t="s">
        <v>211</v>
      </c>
      <c r="C1561" s="35"/>
      <c r="D1561" s="35"/>
      <c r="E1561" s="35">
        <v>1995</v>
      </c>
      <c r="F1561" s="35">
        <v>1996</v>
      </c>
      <c r="G1561" s="35">
        <v>1997</v>
      </c>
      <c r="H1561" s="35">
        <v>1998</v>
      </c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26"/>
      <c r="AC1561" s="26"/>
      <c r="AD1561" s="26"/>
      <c r="AE1561" s="26"/>
      <c r="AF1561" s="26"/>
      <c r="AG1561" s="26"/>
      <c r="AH1561" s="35">
        <f t="shared" si="24"/>
        <v>4</v>
      </c>
      <c r="AI1561" s="35">
        <v>0</v>
      </c>
    </row>
    <row r="1562" spans="1:35" x14ac:dyDescent="0.2">
      <c r="A1562" s="27" t="s">
        <v>2976</v>
      </c>
      <c r="B1562" s="24" t="s">
        <v>84</v>
      </c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>
        <v>2006</v>
      </c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26"/>
      <c r="AC1562" s="26"/>
      <c r="AD1562" s="26"/>
      <c r="AE1562" s="26"/>
      <c r="AF1562" s="26"/>
      <c r="AG1562" s="26"/>
      <c r="AH1562" s="35">
        <f t="shared" si="24"/>
        <v>1</v>
      </c>
      <c r="AI1562" s="35">
        <v>0</v>
      </c>
    </row>
    <row r="1563" spans="1:35" x14ac:dyDescent="0.2">
      <c r="A1563" s="27" t="s">
        <v>2976</v>
      </c>
      <c r="B1563" s="24" t="s">
        <v>211</v>
      </c>
      <c r="C1563" s="35"/>
      <c r="D1563" s="35">
        <v>1994</v>
      </c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26"/>
      <c r="AC1563" s="26"/>
      <c r="AD1563" s="26"/>
      <c r="AE1563" s="26"/>
      <c r="AF1563" s="26"/>
      <c r="AG1563" s="26"/>
      <c r="AH1563" s="35">
        <f t="shared" si="24"/>
        <v>1</v>
      </c>
      <c r="AI1563" s="35">
        <v>0</v>
      </c>
    </row>
    <row r="1564" spans="1:35" x14ac:dyDescent="0.2">
      <c r="A1564" s="27" t="s">
        <v>2977</v>
      </c>
      <c r="B1564" s="24" t="s">
        <v>375</v>
      </c>
      <c r="C1564" s="35"/>
      <c r="D1564" s="35"/>
      <c r="E1564" s="35"/>
      <c r="F1564" s="35">
        <v>1996</v>
      </c>
      <c r="G1564" s="35"/>
      <c r="H1564" s="35"/>
      <c r="I1564" s="35"/>
      <c r="J1564" s="35"/>
      <c r="K1564" s="35"/>
      <c r="L1564" s="35"/>
      <c r="M1564" s="35"/>
      <c r="N1564" s="35"/>
      <c r="O1564" s="35">
        <v>2005</v>
      </c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>
        <v>2017</v>
      </c>
      <c r="AB1564" s="26">
        <v>2018</v>
      </c>
      <c r="AC1564" s="26">
        <v>2019</v>
      </c>
      <c r="AD1564" s="26">
        <v>2020</v>
      </c>
      <c r="AE1564" s="26">
        <v>2021</v>
      </c>
      <c r="AF1564" s="26">
        <v>2022</v>
      </c>
      <c r="AG1564" s="26">
        <v>2023</v>
      </c>
      <c r="AH1564" s="35">
        <f t="shared" si="24"/>
        <v>9</v>
      </c>
      <c r="AI1564" s="35">
        <v>7</v>
      </c>
    </row>
    <row r="1565" spans="1:35" x14ac:dyDescent="0.2">
      <c r="A1565" s="27" t="s">
        <v>2978</v>
      </c>
      <c r="B1565" s="24" t="s">
        <v>369</v>
      </c>
      <c r="C1565" s="35"/>
      <c r="D1565" s="35"/>
      <c r="E1565" s="35"/>
      <c r="F1565" s="35"/>
      <c r="G1565" s="35"/>
      <c r="H1565" s="35"/>
      <c r="I1565" s="35"/>
      <c r="J1565" s="35">
        <v>2000</v>
      </c>
      <c r="K1565" s="35">
        <v>2001</v>
      </c>
      <c r="L1565" s="35">
        <v>2002</v>
      </c>
      <c r="M1565" s="35">
        <v>2003</v>
      </c>
      <c r="N1565" s="35">
        <v>2004</v>
      </c>
      <c r="O1565" s="35">
        <v>2005</v>
      </c>
      <c r="P1565" s="35">
        <v>2006</v>
      </c>
      <c r="Q1565" s="35">
        <v>2007</v>
      </c>
      <c r="R1565" s="35">
        <v>2008</v>
      </c>
      <c r="S1565" s="35">
        <v>2009</v>
      </c>
      <c r="T1565" s="35">
        <v>2010</v>
      </c>
      <c r="U1565" s="35"/>
      <c r="V1565" s="35"/>
      <c r="W1565" s="35"/>
      <c r="X1565" s="35"/>
      <c r="Y1565" s="35">
        <v>2015</v>
      </c>
      <c r="Z1565" s="35"/>
      <c r="AA1565" s="35">
        <v>2017</v>
      </c>
      <c r="AB1565" s="26"/>
      <c r="AC1565" s="26"/>
      <c r="AD1565" s="26"/>
      <c r="AE1565" s="26">
        <v>2021</v>
      </c>
      <c r="AF1565" s="26"/>
      <c r="AG1565" s="26">
        <v>2023</v>
      </c>
      <c r="AH1565" s="35">
        <f t="shared" si="24"/>
        <v>15</v>
      </c>
      <c r="AI1565" s="35">
        <v>1</v>
      </c>
    </row>
    <row r="1566" spans="1:35" x14ac:dyDescent="0.2">
      <c r="A1566" s="24" t="s">
        <v>2979</v>
      </c>
      <c r="B1566" s="27" t="s">
        <v>77</v>
      </c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>
        <v>2013</v>
      </c>
      <c r="X1566" s="35"/>
      <c r="Y1566" s="35"/>
      <c r="Z1566" s="35">
        <v>2016</v>
      </c>
      <c r="AA1566" s="35"/>
      <c r="AB1566" s="26"/>
      <c r="AC1566" s="26"/>
      <c r="AD1566" s="26"/>
      <c r="AE1566" s="26"/>
      <c r="AF1566" s="26"/>
      <c r="AG1566" s="26"/>
      <c r="AH1566" s="35">
        <f t="shared" si="24"/>
        <v>2</v>
      </c>
      <c r="AI1566" s="35">
        <v>0</v>
      </c>
    </row>
    <row r="1567" spans="1:35" x14ac:dyDescent="0.2">
      <c r="A1567" s="24" t="s">
        <v>2980</v>
      </c>
      <c r="B1567" s="24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>
        <v>2013</v>
      </c>
      <c r="X1567" s="35">
        <v>2014</v>
      </c>
      <c r="Y1567" s="35"/>
      <c r="Z1567" s="35"/>
      <c r="AA1567" s="35"/>
      <c r="AB1567" s="26"/>
      <c r="AC1567" s="26"/>
      <c r="AD1567" s="26"/>
      <c r="AE1567" s="26"/>
      <c r="AF1567" s="26"/>
      <c r="AG1567" s="26"/>
      <c r="AH1567" s="35">
        <f t="shared" si="24"/>
        <v>2</v>
      </c>
      <c r="AI1567" s="35">
        <v>0</v>
      </c>
    </row>
    <row r="1568" spans="1:35" x14ac:dyDescent="0.2">
      <c r="A1568" s="24" t="s">
        <v>2981</v>
      </c>
      <c r="B1568" s="24" t="s">
        <v>93</v>
      </c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>
        <v>2005</v>
      </c>
      <c r="P1568" s="35">
        <v>2006</v>
      </c>
      <c r="Q1568" s="35">
        <v>2007</v>
      </c>
      <c r="R1568" s="35">
        <v>2008</v>
      </c>
      <c r="S1568" s="35"/>
      <c r="T1568" s="35"/>
      <c r="U1568" s="35"/>
      <c r="V1568" s="35"/>
      <c r="W1568" s="35"/>
      <c r="X1568" s="35"/>
      <c r="Y1568" s="35"/>
      <c r="Z1568" s="35"/>
      <c r="AA1568" s="35"/>
      <c r="AB1568" s="26"/>
      <c r="AC1568" s="26"/>
      <c r="AD1568" s="26"/>
      <c r="AE1568" s="26"/>
      <c r="AF1568" s="26"/>
      <c r="AG1568" s="26"/>
      <c r="AH1568" s="35">
        <f t="shared" si="24"/>
        <v>4</v>
      </c>
      <c r="AI1568" s="35">
        <v>0</v>
      </c>
    </row>
    <row r="1569" spans="1:35" x14ac:dyDescent="0.2">
      <c r="A1569" s="24" t="s">
        <v>2982</v>
      </c>
      <c r="B1569" s="24" t="s">
        <v>1094</v>
      </c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26"/>
      <c r="AC1569" s="26"/>
      <c r="AD1569" s="26"/>
      <c r="AE1569" s="26"/>
      <c r="AF1569" s="26"/>
      <c r="AG1569" s="31">
        <v>2023</v>
      </c>
      <c r="AH1569" s="35">
        <f t="shared" si="24"/>
        <v>1</v>
      </c>
      <c r="AI1569" s="35">
        <v>1</v>
      </c>
    </row>
    <row r="1570" spans="1:35" x14ac:dyDescent="0.2">
      <c r="A1570" s="24" t="s">
        <v>2983</v>
      </c>
      <c r="B1570" s="24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>
        <v>2011</v>
      </c>
      <c r="V1570" s="35"/>
      <c r="W1570" s="35"/>
      <c r="X1570" s="35"/>
      <c r="Y1570" s="35"/>
      <c r="Z1570" s="35"/>
      <c r="AA1570" s="35"/>
      <c r="AB1570" s="26"/>
      <c r="AC1570" s="26"/>
      <c r="AD1570" s="26"/>
      <c r="AE1570" s="26"/>
      <c r="AF1570" s="26"/>
      <c r="AG1570" s="26"/>
      <c r="AH1570" s="35">
        <f t="shared" si="24"/>
        <v>1</v>
      </c>
      <c r="AI1570" s="35">
        <v>0</v>
      </c>
    </row>
    <row r="1571" spans="1:35" x14ac:dyDescent="0.2">
      <c r="A1571" s="24" t="s">
        <v>2984</v>
      </c>
      <c r="B1571" s="24" t="s">
        <v>108</v>
      </c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>
        <v>2006</v>
      </c>
      <c r="Q1571" s="35">
        <v>2007</v>
      </c>
      <c r="R1571" s="35">
        <v>2008</v>
      </c>
      <c r="S1571" s="35"/>
      <c r="T1571" s="35"/>
      <c r="U1571" s="35"/>
      <c r="V1571" s="35"/>
      <c r="W1571" s="35"/>
      <c r="X1571" s="35"/>
      <c r="Y1571" s="35"/>
      <c r="Z1571" s="35"/>
      <c r="AA1571" s="35"/>
      <c r="AB1571" s="26"/>
      <c r="AC1571" s="26"/>
      <c r="AD1571" s="26"/>
      <c r="AE1571" s="26"/>
      <c r="AF1571" s="26"/>
      <c r="AG1571" s="26"/>
      <c r="AH1571" s="35">
        <f t="shared" si="24"/>
        <v>3</v>
      </c>
      <c r="AI1571" s="35">
        <v>0</v>
      </c>
    </row>
    <row r="1572" spans="1:35" x14ac:dyDescent="0.2">
      <c r="A1572" s="53" t="s">
        <v>2985</v>
      </c>
      <c r="B1572" s="24" t="s">
        <v>211</v>
      </c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26"/>
      <c r="AC1572" s="26"/>
      <c r="AD1572" s="26"/>
      <c r="AE1572" s="26"/>
      <c r="AF1572" s="26"/>
      <c r="AG1572" s="26">
        <v>2023</v>
      </c>
      <c r="AH1572" s="35">
        <f t="shared" si="24"/>
        <v>1</v>
      </c>
      <c r="AI1572" s="35">
        <v>1</v>
      </c>
    </row>
    <row r="1573" spans="1:35" x14ac:dyDescent="0.2">
      <c r="A1573" s="53" t="s">
        <v>2986</v>
      </c>
      <c r="B1573" s="24" t="s">
        <v>211</v>
      </c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26"/>
      <c r="AC1573" s="26"/>
      <c r="AD1573" s="26"/>
      <c r="AE1573" s="26"/>
      <c r="AF1573" s="26"/>
      <c r="AG1573" s="26">
        <v>2023</v>
      </c>
      <c r="AH1573" s="35">
        <f t="shared" si="24"/>
        <v>1</v>
      </c>
      <c r="AI1573" s="35">
        <v>1</v>
      </c>
    </row>
    <row r="1574" spans="1:35" x14ac:dyDescent="0.2">
      <c r="A1574" s="53" t="s">
        <v>2987</v>
      </c>
      <c r="B1574" s="27" t="s">
        <v>59</v>
      </c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  <c r="AB1574" s="26"/>
      <c r="AC1574" s="26"/>
      <c r="AD1574" s="26">
        <v>2020</v>
      </c>
      <c r="AE1574" s="26"/>
      <c r="AF1574" s="31">
        <v>2022</v>
      </c>
      <c r="AG1574" s="31"/>
      <c r="AH1574" s="35">
        <f t="shared" si="24"/>
        <v>2</v>
      </c>
      <c r="AI1574" s="35">
        <v>0</v>
      </c>
    </row>
    <row r="1575" spans="1:35" x14ac:dyDescent="0.2">
      <c r="A1575" s="53" t="s">
        <v>2988</v>
      </c>
      <c r="B1575" s="24" t="s">
        <v>59</v>
      </c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  <c r="AB1575" s="26"/>
      <c r="AC1575" s="26">
        <v>2019</v>
      </c>
      <c r="AD1575" s="26">
        <v>2020</v>
      </c>
      <c r="AE1575" s="26">
        <v>2021</v>
      </c>
      <c r="AF1575" s="26"/>
      <c r="AG1575" s="26"/>
      <c r="AH1575" s="35">
        <f t="shared" si="24"/>
        <v>3</v>
      </c>
      <c r="AI1575" s="35">
        <v>0</v>
      </c>
    </row>
    <row r="1576" spans="1:35" x14ac:dyDescent="0.2">
      <c r="A1576" s="37" t="s">
        <v>2989</v>
      </c>
      <c r="B1576" s="27" t="s">
        <v>59</v>
      </c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  <c r="AB1576" s="26"/>
      <c r="AC1576" s="26"/>
      <c r="AD1576" s="26"/>
      <c r="AE1576" s="26">
        <v>2021</v>
      </c>
      <c r="AF1576" s="26">
        <v>2022</v>
      </c>
      <c r="AG1576" s="31">
        <v>2023</v>
      </c>
      <c r="AH1576" s="35">
        <f t="shared" si="24"/>
        <v>3</v>
      </c>
      <c r="AI1576" s="35">
        <v>3</v>
      </c>
    </row>
    <row r="1577" spans="1:35" x14ac:dyDescent="0.2">
      <c r="A1577" s="21" t="s">
        <v>2990</v>
      </c>
      <c r="B1577" s="27" t="s">
        <v>188</v>
      </c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  <c r="AB1577" s="26"/>
      <c r="AC1577" s="26"/>
      <c r="AD1577" s="26"/>
      <c r="AE1577" s="26"/>
      <c r="AF1577" s="31">
        <v>2022</v>
      </c>
      <c r="AG1577" s="26">
        <v>2023</v>
      </c>
      <c r="AH1577" s="35">
        <f t="shared" si="24"/>
        <v>2</v>
      </c>
      <c r="AI1577" s="35">
        <v>2</v>
      </c>
    </row>
    <row r="1578" spans="1:35" x14ac:dyDescent="0.2">
      <c r="A1578" s="21" t="s">
        <v>2991</v>
      </c>
      <c r="B1578" s="24" t="s">
        <v>72</v>
      </c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>
        <v>2017</v>
      </c>
      <c r="AB1578" s="26">
        <v>2018</v>
      </c>
      <c r="AC1578" s="26">
        <v>2019</v>
      </c>
      <c r="AD1578" s="26">
        <v>2020</v>
      </c>
      <c r="AE1578" s="26">
        <v>2021</v>
      </c>
      <c r="AF1578" s="26">
        <v>2022</v>
      </c>
      <c r="AG1578" s="26">
        <v>2023</v>
      </c>
      <c r="AH1578" s="35">
        <f t="shared" si="24"/>
        <v>7</v>
      </c>
      <c r="AI1578" s="35">
        <v>7</v>
      </c>
    </row>
    <row r="1579" spans="1:35" x14ac:dyDescent="0.2">
      <c r="A1579" s="27" t="s">
        <v>2992</v>
      </c>
      <c r="B1579" s="24" t="s">
        <v>95</v>
      </c>
      <c r="C1579" s="35"/>
      <c r="D1579" s="35"/>
      <c r="E1579" s="35"/>
      <c r="F1579" s="35">
        <v>1996</v>
      </c>
      <c r="G1579" s="35">
        <v>1997</v>
      </c>
      <c r="H1579" s="35"/>
      <c r="I1579" s="35">
        <v>1999</v>
      </c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26"/>
      <c r="AC1579" s="26"/>
      <c r="AD1579" s="26"/>
      <c r="AE1579" s="26"/>
      <c r="AF1579" s="26"/>
      <c r="AG1579" s="26"/>
      <c r="AH1579" s="35">
        <f t="shared" si="24"/>
        <v>3</v>
      </c>
      <c r="AI1579" s="35">
        <v>0</v>
      </c>
    </row>
    <row r="1580" spans="1:35" x14ac:dyDescent="0.2">
      <c r="A1580" s="27" t="s">
        <v>2993</v>
      </c>
      <c r="B1580" s="24" t="s">
        <v>375</v>
      </c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  <c r="AB1580" s="26">
        <v>2018</v>
      </c>
      <c r="AC1580" s="26">
        <v>2019</v>
      </c>
      <c r="AD1580" s="26"/>
      <c r="AE1580" s="26"/>
      <c r="AF1580" s="26"/>
      <c r="AG1580" s="26"/>
      <c r="AH1580" s="35">
        <f t="shared" si="24"/>
        <v>2</v>
      </c>
      <c r="AI1580" s="35">
        <v>0</v>
      </c>
    </row>
    <row r="1581" spans="1:35" x14ac:dyDescent="0.2">
      <c r="A1581" s="27" t="s">
        <v>2994</v>
      </c>
      <c r="B1581" s="27" t="s">
        <v>95</v>
      </c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  <c r="AB1581" s="26"/>
      <c r="AC1581" s="26"/>
      <c r="AD1581" s="31">
        <v>2020</v>
      </c>
      <c r="AE1581" s="31">
        <v>2021</v>
      </c>
      <c r="AF1581" s="31"/>
      <c r="AG1581" s="31"/>
      <c r="AH1581" s="35">
        <f t="shared" si="24"/>
        <v>2</v>
      </c>
      <c r="AI1581" s="35">
        <v>0</v>
      </c>
    </row>
    <row r="1582" spans="1:35" x14ac:dyDescent="0.2">
      <c r="A1582" s="27" t="s">
        <v>2995</v>
      </c>
      <c r="B1582" s="27" t="s">
        <v>53</v>
      </c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  <c r="AB1582" s="26"/>
      <c r="AC1582" s="26"/>
      <c r="AD1582" s="26"/>
      <c r="AE1582" s="26"/>
      <c r="AF1582" s="26">
        <v>2022</v>
      </c>
      <c r="AG1582" s="26"/>
      <c r="AH1582" s="35">
        <f t="shared" si="24"/>
        <v>1</v>
      </c>
      <c r="AI1582" s="35">
        <v>0</v>
      </c>
    </row>
    <row r="1583" spans="1:35" x14ac:dyDescent="0.2">
      <c r="A1583" s="27" t="s">
        <v>2996</v>
      </c>
      <c r="B1583" s="24" t="s">
        <v>117</v>
      </c>
      <c r="C1583" s="35"/>
      <c r="D1583" s="35"/>
      <c r="E1583" s="35"/>
      <c r="F1583" s="35"/>
      <c r="G1583" s="35"/>
      <c r="H1583" s="35"/>
      <c r="I1583" s="35"/>
      <c r="J1583" s="35"/>
      <c r="K1583" s="35"/>
      <c r="L1583" s="35">
        <v>2002</v>
      </c>
      <c r="M1583" s="35">
        <v>2003</v>
      </c>
      <c r="N1583" s="35">
        <v>2004</v>
      </c>
      <c r="O1583" s="35">
        <v>2005</v>
      </c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  <c r="AB1583" s="26"/>
      <c r="AC1583" s="26"/>
      <c r="AD1583" s="26"/>
      <c r="AE1583" s="26"/>
      <c r="AF1583" s="26"/>
      <c r="AG1583" s="26"/>
      <c r="AH1583" s="35">
        <f t="shared" si="24"/>
        <v>4</v>
      </c>
      <c r="AI1583" s="35">
        <v>0</v>
      </c>
    </row>
    <row r="1584" spans="1:35" x14ac:dyDescent="0.2">
      <c r="A1584" s="24" t="s">
        <v>2997</v>
      </c>
      <c r="B1584" s="24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>
        <v>2013</v>
      </c>
      <c r="X1584" s="35">
        <v>2014</v>
      </c>
      <c r="Y1584" s="35">
        <v>2015</v>
      </c>
      <c r="Z1584" s="35"/>
      <c r="AA1584" s="35"/>
      <c r="AB1584" s="26"/>
      <c r="AC1584" s="26"/>
      <c r="AD1584" s="26"/>
      <c r="AE1584" s="26"/>
      <c r="AF1584" s="26"/>
      <c r="AG1584" s="26"/>
      <c r="AH1584" s="35">
        <f t="shared" si="24"/>
        <v>3</v>
      </c>
      <c r="AI1584" s="35">
        <v>0</v>
      </c>
    </row>
    <row r="1585" spans="1:35" x14ac:dyDescent="0.2">
      <c r="A1585" s="21" t="s">
        <v>2998</v>
      </c>
      <c r="B1585" s="21" t="s">
        <v>84</v>
      </c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  <c r="AB1585" s="26"/>
      <c r="AC1585" s="26">
        <v>2019</v>
      </c>
      <c r="AD1585" s="26"/>
      <c r="AE1585" s="26"/>
      <c r="AF1585" s="26"/>
      <c r="AG1585" s="26"/>
      <c r="AH1585" s="35">
        <f t="shared" si="24"/>
        <v>1</v>
      </c>
      <c r="AI1585" s="35">
        <v>0</v>
      </c>
    </row>
    <row r="1586" spans="1:35" x14ac:dyDescent="0.2">
      <c r="A1586" s="24" t="s">
        <v>2999</v>
      </c>
      <c r="B1586" s="24" t="s">
        <v>117</v>
      </c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>
        <v>2004</v>
      </c>
      <c r="O1586" s="35">
        <v>2005</v>
      </c>
      <c r="P1586" s="35">
        <v>2006</v>
      </c>
      <c r="Q1586" s="35">
        <v>2007</v>
      </c>
      <c r="R1586" s="35">
        <v>2008</v>
      </c>
      <c r="S1586" s="35">
        <v>2009</v>
      </c>
      <c r="T1586" s="35">
        <v>2010</v>
      </c>
      <c r="U1586" s="35">
        <v>2011</v>
      </c>
      <c r="V1586" s="35">
        <v>2012</v>
      </c>
      <c r="W1586" s="35">
        <v>2013</v>
      </c>
      <c r="X1586" s="35"/>
      <c r="Y1586" s="35"/>
      <c r="Z1586" s="35"/>
      <c r="AA1586" s="35"/>
      <c r="AB1586" s="26"/>
      <c r="AC1586" s="26"/>
      <c r="AD1586" s="26"/>
      <c r="AE1586" s="26"/>
      <c r="AF1586" s="26"/>
      <c r="AG1586" s="26"/>
      <c r="AH1586" s="35">
        <f t="shared" si="24"/>
        <v>10</v>
      </c>
      <c r="AI1586" s="35">
        <v>0</v>
      </c>
    </row>
    <row r="1587" spans="1:35" x14ac:dyDescent="0.2">
      <c r="A1587" s="24" t="s">
        <v>3000</v>
      </c>
      <c r="B1587" s="27" t="s">
        <v>211</v>
      </c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>
        <v>2015</v>
      </c>
      <c r="Z1587" s="35">
        <v>2016</v>
      </c>
      <c r="AA1587" s="35">
        <v>2017</v>
      </c>
      <c r="AB1587" s="26">
        <v>2018</v>
      </c>
      <c r="AC1587" s="26"/>
      <c r="AD1587" s="26"/>
      <c r="AE1587" s="26"/>
      <c r="AF1587" s="26"/>
      <c r="AG1587" s="26"/>
      <c r="AH1587" s="35">
        <f t="shared" si="24"/>
        <v>4</v>
      </c>
      <c r="AI1587" s="35">
        <v>0</v>
      </c>
    </row>
    <row r="1588" spans="1:35" x14ac:dyDescent="0.2">
      <c r="A1588" s="27" t="s">
        <v>3001</v>
      </c>
      <c r="B1588" s="27" t="s">
        <v>95</v>
      </c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26"/>
      <c r="AC1588" s="26"/>
      <c r="AD1588" s="26">
        <v>2020</v>
      </c>
      <c r="AE1588" s="26">
        <v>2021</v>
      </c>
      <c r="AF1588" s="26"/>
      <c r="AG1588" s="26"/>
      <c r="AH1588" s="35">
        <f t="shared" si="24"/>
        <v>2</v>
      </c>
      <c r="AI1588" s="35">
        <v>0</v>
      </c>
    </row>
    <row r="1589" spans="1:35" x14ac:dyDescent="0.2">
      <c r="A1589" s="24" t="s">
        <v>3001</v>
      </c>
      <c r="B1589" s="27" t="s">
        <v>117</v>
      </c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>
        <v>2014</v>
      </c>
      <c r="Y1589" s="35">
        <v>2015</v>
      </c>
      <c r="Z1589" s="35"/>
      <c r="AA1589" s="35"/>
      <c r="AB1589" s="26"/>
      <c r="AC1589" s="26"/>
      <c r="AD1589" s="26"/>
      <c r="AE1589" s="26"/>
      <c r="AF1589" s="26">
        <v>2022</v>
      </c>
      <c r="AG1589" s="26"/>
      <c r="AH1589" s="35">
        <f t="shared" si="24"/>
        <v>3</v>
      </c>
      <c r="AI1589" s="35">
        <v>0</v>
      </c>
    </row>
    <row r="1590" spans="1:35" x14ac:dyDescent="0.2">
      <c r="A1590" s="27" t="s">
        <v>3001</v>
      </c>
      <c r="B1590" s="27" t="s">
        <v>82</v>
      </c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26"/>
      <c r="AC1590" s="26"/>
      <c r="AD1590" s="26"/>
      <c r="AE1590" s="31">
        <v>2021</v>
      </c>
      <c r="AF1590" s="26">
        <v>2022</v>
      </c>
      <c r="AG1590" s="31">
        <v>2023</v>
      </c>
      <c r="AH1590" s="35">
        <f t="shared" si="24"/>
        <v>3</v>
      </c>
      <c r="AI1590" s="35">
        <v>3</v>
      </c>
    </row>
    <row r="1591" spans="1:35" x14ac:dyDescent="0.2">
      <c r="A1591" s="27" t="s">
        <v>3002</v>
      </c>
      <c r="B1591" s="24" t="s">
        <v>53</v>
      </c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>
        <v>2003</v>
      </c>
      <c r="N1591" s="35"/>
      <c r="O1591" s="35">
        <v>2005</v>
      </c>
      <c r="P1591" s="35">
        <v>2006</v>
      </c>
      <c r="Q1591" s="35">
        <v>2007</v>
      </c>
      <c r="R1591" s="35">
        <v>2008</v>
      </c>
      <c r="S1591" s="35">
        <v>2009</v>
      </c>
      <c r="T1591" s="35">
        <v>2010</v>
      </c>
      <c r="U1591" s="35">
        <v>2011</v>
      </c>
      <c r="V1591" s="35">
        <v>2012</v>
      </c>
      <c r="W1591" s="35">
        <v>2013</v>
      </c>
      <c r="X1591" s="35">
        <v>2014</v>
      </c>
      <c r="Y1591" s="35">
        <v>2015</v>
      </c>
      <c r="Z1591" s="35">
        <v>2016</v>
      </c>
      <c r="AA1591" s="31">
        <v>2017</v>
      </c>
      <c r="AB1591" s="26">
        <v>2018</v>
      </c>
      <c r="AC1591" s="26">
        <v>2019</v>
      </c>
      <c r="AD1591" s="31">
        <v>2020</v>
      </c>
      <c r="AE1591" s="31"/>
      <c r="AF1591" s="31"/>
      <c r="AG1591" s="31"/>
      <c r="AH1591" s="35">
        <f t="shared" si="24"/>
        <v>17</v>
      </c>
      <c r="AI1591" s="35">
        <v>0</v>
      </c>
    </row>
    <row r="1592" spans="1:35" x14ac:dyDescent="0.2">
      <c r="A1592" s="24" t="s">
        <v>3003</v>
      </c>
      <c r="B1592" s="24" t="s">
        <v>1094</v>
      </c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  <c r="AB1592" s="26"/>
      <c r="AC1592" s="26"/>
      <c r="AD1592" s="26"/>
      <c r="AE1592" s="26"/>
      <c r="AF1592" s="26"/>
      <c r="AG1592" s="31">
        <v>2023</v>
      </c>
      <c r="AH1592" s="35">
        <f t="shared" si="24"/>
        <v>1</v>
      </c>
      <c r="AI1592" s="35">
        <v>1</v>
      </c>
    </row>
    <row r="1593" spans="1:35" x14ac:dyDescent="0.2">
      <c r="A1593" s="27" t="s">
        <v>3004</v>
      </c>
      <c r="B1593" s="24" t="s">
        <v>964</v>
      </c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26">
        <v>2018</v>
      </c>
      <c r="AC1593" s="26"/>
      <c r="AD1593" s="26"/>
      <c r="AE1593" s="26"/>
      <c r="AF1593" s="26"/>
      <c r="AG1593" s="26"/>
      <c r="AH1593" s="35">
        <f t="shared" si="24"/>
        <v>1</v>
      </c>
      <c r="AI1593" s="35">
        <v>0</v>
      </c>
    </row>
    <row r="1594" spans="1:35" x14ac:dyDescent="0.2">
      <c r="A1594" s="24" t="s">
        <v>3005</v>
      </c>
      <c r="B1594" s="24" t="s">
        <v>86</v>
      </c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>
        <v>2008</v>
      </c>
      <c r="S1594" s="35"/>
      <c r="T1594" s="35"/>
      <c r="U1594" s="35"/>
      <c r="V1594" s="35"/>
      <c r="W1594" s="35"/>
      <c r="X1594" s="35"/>
      <c r="Y1594" s="35">
        <v>2015</v>
      </c>
      <c r="Z1594" s="35"/>
      <c r="AA1594" s="35">
        <v>2017</v>
      </c>
      <c r="AB1594" s="26">
        <v>2018</v>
      </c>
      <c r="AC1594" s="26">
        <v>2019</v>
      </c>
      <c r="AD1594" s="26">
        <v>2020</v>
      </c>
      <c r="AE1594" s="26"/>
      <c r="AF1594" s="26"/>
      <c r="AG1594" s="26"/>
      <c r="AH1594" s="35">
        <f t="shared" si="24"/>
        <v>6</v>
      </c>
      <c r="AI1594" s="35">
        <v>0</v>
      </c>
    </row>
    <row r="1595" spans="1:35" x14ac:dyDescent="0.2">
      <c r="A1595" s="24" t="s">
        <v>3006</v>
      </c>
      <c r="B1595" s="24" t="s">
        <v>199</v>
      </c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>
        <v>2004</v>
      </c>
      <c r="O1595" s="35"/>
      <c r="P1595" s="35"/>
      <c r="Q1595" s="35"/>
      <c r="R1595" s="35"/>
      <c r="S1595" s="35"/>
      <c r="T1595" s="35"/>
      <c r="U1595" s="35">
        <v>2011</v>
      </c>
      <c r="V1595" s="35"/>
      <c r="W1595" s="35"/>
      <c r="X1595" s="35"/>
      <c r="Y1595" s="35"/>
      <c r="Z1595" s="35"/>
      <c r="AA1595" s="35"/>
      <c r="AB1595" s="26"/>
      <c r="AC1595" s="26"/>
      <c r="AD1595" s="26"/>
      <c r="AE1595" s="26"/>
      <c r="AF1595" s="26"/>
      <c r="AG1595" s="26"/>
      <c r="AH1595" s="35">
        <f t="shared" si="24"/>
        <v>2</v>
      </c>
      <c r="AI1595" s="35">
        <v>0</v>
      </c>
    </row>
    <row r="1596" spans="1:35" x14ac:dyDescent="0.2">
      <c r="A1596" s="24" t="s">
        <v>3006</v>
      </c>
      <c r="B1596" s="24" t="s">
        <v>55</v>
      </c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26"/>
      <c r="AC1596" s="26"/>
      <c r="AD1596" s="26"/>
      <c r="AE1596" s="26"/>
      <c r="AF1596" s="26"/>
      <c r="AG1596" s="26">
        <v>2023</v>
      </c>
      <c r="AH1596" s="35">
        <f t="shared" si="24"/>
        <v>1</v>
      </c>
      <c r="AI1596" s="35">
        <v>1</v>
      </c>
    </row>
    <row r="1597" spans="1:35" x14ac:dyDescent="0.2">
      <c r="A1597" s="21" t="s">
        <v>3007</v>
      </c>
      <c r="B1597" s="21" t="s">
        <v>75</v>
      </c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>
        <v>2004</v>
      </c>
      <c r="O1597" s="35"/>
      <c r="P1597" s="35"/>
      <c r="Q1597" s="35"/>
      <c r="R1597" s="35"/>
      <c r="S1597" s="35">
        <v>2009</v>
      </c>
      <c r="T1597" s="35">
        <v>2010</v>
      </c>
      <c r="U1597" s="35"/>
      <c r="V1597" s="35"/>
      <c r="W1597" s="35"/>
      <c r="X1597" s="35">
        <v>2014</v>
      </c>
      <c r="Y1597" s="35"/>
      <c r="Z1597" s="35"/>
      <c r="AA1597" s="35"/>
      <c r="AB1597" s="26"/>
      <c r="AC1597" s="26"/>
      <c r="AD1597" s="26"/>
      <c r="AE1597" s="26"/>
      <c r="AF1597" s="26"/>
      <c r="AG1597" s="26"/>
      <c r="AH1597" s="35">
        <f t="shared" si="24"/>
        <v>4</v>
      </c>
      <c r="AI1597" s="35">
        <v>0</v>
      </c>
    </row>
    <row r="1598" spans="1:35" x14ac:dyDescent="0.2">
      <c r="A1598" s="21" t="s">
        <v>3008</v>
      </c>
      <c r="B1598" s="21" t="s">
        <v>257</v>
      </c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26"/>
      <c r="AC1598" s="26">
        <v>2019</v>
      </c>
      <c r="AD1598" s="26"/>
      <c r="AE1598" s="26"/>
      <c r="AF1598" s="26"/>
      <c r="AG1598" s="26"/>
      <c r="AH1598" s="35">
        <f t="shared" si="24"/>
        <v>1</v>
      </c>
      <c r="AI1598" s="35">
        <v>0</v>
      </c>
    </row>
    <row r="1599" spans="1:35" x14ac:dyDescent="0.2">
      <c r="A1599" s="27" t="s">
        <v>3009</v>
      </c>
      <c r="B1599" s="24" t="s">
        <v>211</v>
      </c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26">
        <v>2018</v>
      </c>
      <c r="AC1599" s="26">
        <v>2019</v>
      </c>
      <c r="AD1599" s="26">
        <v>2020</v>
      </c>
      <c r="AE1599" s="26">
        <v>2021</v>
      </c>
      <c r="AF1599" s="26">
        <v>2022</v>
      </c>
      <c r="AG1599" s="26">
        <v>2023</v>
      </c>
      <c r="AH1599" s="35">
        <f t="shared" si="24"/>
        <v>6</v>
      </c>
      <c r="AI1599" s="35">
        <v>6</v>
      </c>
    </row>
    <row r="1600" spans="1:35" x14ac:dyDescent="0.2">
      <c r="A1600" s="27" t="s">
        <v>3010</v>
      </c>
      <c r="B1600" s="27" t="s">
        <v>253</v>
      </c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>
        <v>2016</v>
      </c>
      <c r="AA1600" s="35"/>
      <c r="AB1600" s="26"/>
      <c r="AC1600" s="26"/>
      <c r="AD1600" s="26"/>
      <c r="AE1600" s="26"/>
      <c r="AF1600" s="26"/>
      <c r="AG1600" s="26"/>
      <c r="AH1600" s="35">
        <f t="shared" si="24"/>
        <v>1</v>
      </c>
      <c r="AI1600" s="35">
        <v>0</v>
      </c>
    </row>
    <row r="1601" spans="1:35" x14ac:dyDescent="0.2">
      <c r="A1601" s="27" t="s">
        <v>3011</v>
      </c>
      <c r="B1601" s="27" t="s">
        <v>55</v>
      </c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26"/>
      <c r="AC1601" s="26"/>
      <c r="AD1601" s="26">
        <v>2020</v>
      </c>
      <c r="AE1601" s="26">
        <v>2021</v>
      </c>
      <c r="AF1601" s="26">
        <v>2022</v>
      </c>
      <c r="AG1601" s="26"/>
      <c r="AH1601" s="35">
        <f t="shared" si="24"/>
        <v>3</v>
      </c>
      <c r="AI1601" s="35">
        <v>0</v>
      </c>
    </row>
    <row r="1602" spans="1:35" x14ac:dyDescent="0.2">
      <c r="A1602" s="24" t="s">
        <v>3012</v>
      </c>
      <c r="B1602" s="24" t="s">
        <v>211</v>
      </c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>
        <v>2004</v>
      </c>
      <c r="O1602" s="35"/>
      <c r="P1602" s="35"/>
      <c r="Q1602" s="35"/>
      <c r="R1602" s="35"/>
      <c r="S1602" s="35"/>
      <c r="T1602" s="35">
        <v>2010</v>
      </c>
      <c r="U1602" s="35"/>
      <c r="V1602" s="35"/>
      <c r="W1602" s="35">
        <v>2013</v>
      </c>
      <c r="X1602" s="35"/>
      <c r="Y1602" s="35"/>
      <c r="Z1602" s="35"/>
      <c r="AA1602" s="35"/>
      <c r="AB1602" s="26">
        <v>2018</v>
      </c>
      <c r="AC1602" s="26"/>
      <c r="AD1602" s="26"/>
      <c r="AE1602" s="26"/>
      <c r="AF1602" s="26"/>
      <c r="AG1602" s="26"/>
      <c r="AH1602" s="35">
        <f t="shared" si="24"/>
        <v>4</v>
      </c>
      <c r="AI1602" s="35">
        <v>0</v>
      </c>
    </row>
    <row r="1603" spans="1:35" x14ac:dyDescent="0.2">
      <c r="A1603" s="27" t="s">
        <v>3013</v>
      </c>
      <c r="B1603" s="27" t="s">
        <v>86</v>
      </c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26"/>
      <c r="AC1603" s="26"/>
      <c r="AD1603" s="26"/>
      <c r="AE1603" s="26"/>
      <c r="AF1603" s="26">
        <v>2022</v>
      </c>
      <c r="AG1603" s="26">
        <v>2923</v>
      </c>
      <c r="AH1603" s="35">
        <f t="shared" ref="AH1603:AH1666" si="25">COUNT(C1603:AG1603)</f>
        <v>2</v>
      </c>
      <c r="AI1603" s="35">
        <v>2</v>
      </c>
    </row>
    <row r="1604" spans="1:35" x14ac:dyDescent="0.2">
      <c r="A1604" s="27" t="s">
        <v>3014</v>
      </c>
      <c r="B1604" s="24" t="s">
        <v>86</v>
      </c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>
        <v>2005</v>
      </c>
      <c r="P1604" s="35">
        <v>2006</v>
      </c>
      <c r="Q1604" s="35">
        <v>2007</v>
      </c>
      <c r="R1604" s="35">
        <v>2008</v>
      </c>
      <c r="S1604" s="35"/>
      <c r="T1604" s="35">
        <v>2010</v>
      </c>
      <c r="U1604" s="35">
        <v>2011</v>
      </c>
      <c r="V1604" s="35">
        <v>2012</v>
      </c>
      <c r="W1604" s="35">
        <v>2013</v>
      </c>
      <c r="X1604" s="35"/>
      <c r="Y1604" s="35">
        <v>2015</v>
      </c>
      <c r="Z1604" s="35">
        <v>2016</v>
      </c>
      <c r="AA1604" s="35"/>
      <c r="AB1604" s="26">
        <v>2018</v>
      </c>
      <c r="AC1604" s="26">
        <v>2019</v>
      </c>
      <c r="AD1604" s="26">
        <v>2020</v>
      </c>
      <c r="AE1604" s="26">
        <v>2021</v>
      </c>
      <c r="AF1604" s="26">
        <v>2022</v>
      </c>
      <c r="AG1604" s="26">
        <v>2023</v>
      </c>
      <c r="AH1604" s="35">
        <f t="shared" si="25"/>
        <v>16</v>
      </c>
      <c r="AI1604" s="35">
        <v>6</v>
      </c>
    </row>
    <row r="1605" spans="1:35" x14ac:dyDescent="0.2">
      <c r="A1605" s="27" t="s">
        <v>3015</v>
      </c>
      <c r="B1605" s="24" t="s">
        <v>86</v>
      </c>
      <c r="C1605" s="35"/>
      <c r="D1605" s="35"/>
      <c r="E1605" s="35"/>
      <c r="F1605" s="35"/>
      <c r="G1605" s="35"/>
      <c r="H1605" s="35">
        <v>1998</v>
      </c>
      <c r="I1605" s="35"/>
      <c r="J1605" s="35"/>
      <c r="K1605" s="35">
        <v>2001</v>
      </c>
      <c r="L1605" s="35"/>
      <c r="M1605" s="35">
        <v>2003</v>
      </c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26"/>
      <c r="AC1605" s="26"/>
      <c r="AD1605" s="26"/>
      <c r="AE1605" s="26"/>
      <c r="AF1605" s="26"/>
      <c r="AG1605" s="26"/>
      <c r="AH1605" s="35">
        <f t="shared" si="25"/>
        <v>3</v>
      </c>
      <c r="AI1605" s="35">
        <v>0</v>
      </c>
    </row>
    <row r="1606" spans="1:35" x14ac:dyDescent="0.2">
      <c r="A1606" s="27" t="s">
        <v>3016</v>
      </c>
      <c r="B1606" s="27" t="s">
        <v>106</v>
      </c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26"/>
      <c r="AC1606" s="26"/>
      <c r="AD1606" s="26"/>
      <c r="AE1606" s="26"/>
      <c r="AF1606" s="26">
        <v>2022</v>
      </c>
      <c r="AG1606" s="26"/>
      <c r="AH1606" s="35">
        <f t="shared" si="25"/>
        <v>1</v>
      </c>
      <c r="AI1606" s="35">
        <v>0</v>
      </c>
    </row>
    <row r="1607" spans="1:35" x14ac:dyDescent="0.2">
      <c r="A1607" s="27" t="s">
        <v>3017</v>
      </c>
      <c r="B1607" s="24" t="s">
        <v>138</v>
      </c>
      <c r="C1607" s="35"/>
      <c r="D1607" s="35"/>
      <c r="E1607" s="35"/>
      <c r="F1607" s="35"/>
      <c r="G1607" s="35"/>
      <c r="H1607" s="35"/>
      <c r="I1607" s="35"/>
      <c r="J1607" s="35">
        <v>2000</v>
      </c>
      <c r="K1607" s="35"/>
      <c r="L1607" s="35">
        <v>2002</v>
      </c>
      <c r="M1607" s="35">
        <v>2003</v>
      </c>
      <c r="N1607" s="35">
        <v>2004</v>
      </c>
      <c r="O1607" s="35">
        <v>2005</v>
      </c>
      <c r="P1607" s="35">
        <v>2006</v>
      </c>
      <c r="Q1607" s="35">
        <v>2007</v>
      </c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26"/>
      <c r="AC1607" s="26"/>
      <c r="AD1607" s="26"/>
      <c r="AE1607" s="26"/>
      <c r="AF1607" s="26"/>
      <c r="AG1607" s="26"/>
      <c r="AH1607" s="35">
        <f t="shared" si="25"/>
        <v>7</v>
      </c>
      <c r="AI1607" s="35">
        <v>0</v>
      </c>
    </row>
    <row r="1608" spans="1:35" x14ac:dyDescent="0.2">
      <c r="A1608" s="27" t="s">
        <v>3018</v>
      </c>
      <c r="B1608" s="27" t="s">
        <v>211</v>
      </c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26"/>
      <c r="AC1608" s="26"/>
      <c r="AD1608" s="26"/>
      <c r="AE1608" s="26">
        <v>2021</v>
      </c>
      <c r="AF1608" s="26"/>
      <c r="AG1608" s="26">
        <v>2023</v>
      </c>
      <c r="AH1608" s="35">
        <f t="shared" si="25"/>
        <v>2</v>
      </c>
      <c r="AI1608" s="35">
        <v>1</v>
      </c>
    </row>
    <row r="1609" spans="1:35" x14ac:dyDescent="0.2">
      <c r="A1609" s="27" t="s">
        <v>3019</v>
      </c>
      <c r="B1609" s="27" t="s">
        <v>199</v>
      </c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>
        <v>2016</v>
      </c>
      <c r="AA1609" s="35">
        <v>2017</v>
      </c>
      <c r="AB1609" s="26">
        <v>2018</v>
      </c>
      <c r="AC1609" s="26">
        <v>2019</v>
      </c>
      <c r="AD1609" s="26">
        <v>2020</v>
      </c>
      <c r="AE1609" s="26">
        <v>2021</v>
      </c>
      <c r="AF1609" s="26">
        <v>2022</v>
      </c>
      <c r="AG1609" s="26">
        <v>2023</v>
      </c>
      <c r="AH1609" s="35">
        <f t="shared" si="25"/>
        <v>8</v>
      </c>
      <c r="AI1609" s="35">
        <v>8</v>
      </c>
    </row>
    <row r="1610" spans="1:35" x14ac:dyDescent="0.2">
      <c r="A1610" s="24" t="s">
        <v>3020</v>
      </c>
      <c r="B1610" s="24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>
        <v>2010</v>
      </c>
      <c r="U1610" s="35">
        <v>2011</v>
      </c>
      <c r="V1610" s="35">
        <v>2012</v>
      </c>
      <c r="W1610" s="35"/>
      <c r="X1610" s="35"/>
      <c r="Y1610" s="35"/>
      <c r="Z1610" s="35"/>
      <c r="AA1610" s="35"/>
      <c r="AB1610" s="26"/>
      <c r="AC1610" s="26"/>
      <c r="AD1610" s="26"/>
      <c r="AE1610" s="26"/>
      <c r="AF1610" s="26"/>
      <c r="AG1610" s="26"/>
      <c r="AH1610" s="35">
        <f t="shared" si="25"/>
        <v>3</v>
      </c>
      <c r="AI1610" s="35">
        <v>0</v>
      </c>
    </row>
    <row r="1611" spans="1:35" x14ac:dyDescent="0.2">
      <c r="A1611" s="27" t="s">
        <v>3021</v>
      </c>
      <c r="B1611" s="27" t="s">
        <v>596</v>
      </c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26"/>
      <c r="AC1611" s="26"/>
      <c r="AD1611" s="26">
        <v>2020</v>
      </c>
      <c r="AE1611" s="26"/>
      <c r="AF1611" s="26"/>
      <c r="AG1611" s="26"/>
      <c r="AH1611" s="35">
        <f t="shared" si="25"/>
        <v>1</v>
      </c>
      <c r="AI1611" s="35">
        <v>0</v>
      </c>
    </row>
    <row r="1612" spans="1:35" x14ac:dyDescent="0.2">
      <c r="A1612" s="24" t="s">
        <v>3022</v>
      </c>
      <c r="B1612" s="27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>
        <v>2013</v>
      </c>
      <c r="X1612" s="35"/>
      <c r="Y1612" s="35"/>
      <c r="Z1612" s="35"/>
      <c r="AA1612" s="35"/>
      <c r="AB1612" s="26"/>
      <c r="AC1612" s="26"/>
      <c r="AD1612" s="26"/>
      <c r="AE1612" s="26">
        <v>2021</v>
      </c>
      <c r="AF1612" s="26">
        <v>2022</v>
      </c>
      <c r="AG1612" s="26"/>
      <c r="AH1612" s="35">
        <f t="shared" si="25"/>
        <v>3</v>
      </c>
      <c r="AI1612" s="35">
        <v>0</v>
      </c>
    </row>
    <row r="1613" spans="1:35" x14ac:dyDescent="0.2">
      <c r="A1613" s="24" t="s">
        <v>3023</v>
      </c>
      <c r="B1613" s="27" t="s">
        <v>53</v>
      </c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26"/>
      <c r="AC1613" s="26"/>
      <c r="AD1613" s="26"/>
      <c r="AE1613" s="26"/>
      <c r="AF1613" s="26"/>
      <c r="AG1613" s="26">
        <v>2023</v>
      </c>
      <c r="AH1613" s="35">
        <f t="shared" si="25"/>
        <v>1</v>
      </c>
      <c r="AI1613" s="35">
        <v>1</v>
      </c>
    </row>
    <row r="1614" spans="1:35" x14ac:dyDescent="0.2">
      <c r="A1614" s="24" t="s">
        <v>3024</v>
      </c>
      <c r="B1614" s="24" t="s">
        <v>67</v>
      </c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>
        <v>2004</v>
      </c>
      <c r="O1614" s="35"/>
      <c r="P1614" s="35">
        <v>2006</v>
      </c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26">
        <v>2018</v>
      </c>
      <c r="AC1614" s="26">
        <v>2019</v>
      </c>
      <c r="AD1614" s="26">
        <v>2020</v>
      </c>
      <c r="AE1614" s="26">
        <v>2021</v>
      </c>
      <c r="AF1614" s="26">
        <v>2022</v>
      </c>
      <c r="AG1614" s="26">
        <v>2023</v>
      </c>
      <c r="AH1614" s="35">
        <f t="shared" si="25"/>
        <v>8</v>
      </c>
      <c r="AI1614" s="35">
        <v>6</v>
      </c>
    </row>
    <row r="1615" spans="1:35" x14ac:dyDescent="0.2">
      <c r="A1615" s="24" t="s">
        <v>3025</v>
      </c>
      <c r="B1615" s="27" t="s">
        <v>199</v>
      </c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>
        <v>2012</v>
      </c>
      <c r="W1615" s="35"/>
      <c r="X1615" s="35"/>
      <c r="Y1615" s="35"/>
      <c r="Z1615" s="35"/>
      <c r="AA1615" s="35"/>
      <c r="AB1615" s="26"/>
      <c r="AC1615" s="26"/>
      <c r="AD1615" s="26"/>
      <c r="AE1615" s="26"/>
      <c r="AF1615" s="26"/>
      <c r="AG1615" s="26"/>
      <c r="AH1615" s="35">
        <f t="shared" si="25"/>
        <v>1</v>
      </c>
      <c r="AI1615" s="35">
        <v>0</v>
      </c>
    </row>
    <row r="1616" spans="1:35" x14ac:dyDescent="0.2">
      <c r="A1616" s="24" t="s">
        <v>3026</v>
      </c>
      <c r="B1616" s="27" t="s">
        <v>84</v>
      </c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>
        <v>2016</v>
      </c>
      <c r="AA1616" s="35"/>
      <c r="AB1616" s="26">
        <v>2018</v>
      </c>
      <c r="AC1616" s="31">
        <v>2019</v>
      </c>
      <c r="AD1616" s="26"/>
      <c r="AE1616" s="26"/>
      <c r="AF1616" s="26"/>
      <c r="AG1616" s="26"/>
      <c r="AH1616" s="35">
        <f t="shared" si="25"/>
        <v>3</v>
      </c>
      <c r="AI1616" s="35">
        <v>0</v>
      </c>
    </row>
    <row r="1617" spans="1:35" x14ac:dyDescent="0.2">
      <c r="A1617" s="27" t="s">
        <v>3027</v>
      </c>
      <c r="B1617" s="24" t="s">
        <v>199</v>
      </c>
      <c r="C1617" s="35"/>
      <c r="D1617" s="35"/>
      <c r="E1617" s="35"/>
      <c r="F1617" s="35"/>
      <c r="G1617" s="35"/>
      <c r="H1617" s="35"/>
      <c r="I1617" s="35"/>
      <c r="J1617" s="35"/>
      <c r="K1617" s="35"/>
      <c r="L1617" s="35">
        <v>2002</v>
      </c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26"/>
      <c r="AC1617" s="26"/>
      <c r="AD1617" s="26"/>
      <c r="AE1617" s="26"/>
      <c r="AF1617" s="26"/>
      <c r="AG1617" s="26"/>
      <c r="AH1617" s="35">
        <f t="shared" si="25"/>
        <v>1</v>
      </c>
      <c r="AI1617" s="35">
        <v>0</v>
      </c>
    </row>
    <row r="1618" spans="1:35" x14ac:dyDescent="0.2">
      <c r="A1618" s="24" t="s">
        <v>3028</v>
      </c>
      <c r="B1618" s="24" t="s">
        <v>130</v>
      </c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>
        <v>2006</v>
      </c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26"/>
      <c r="AC1618" s="26"/>
      <c r="AD1618" s="26"/>
      <c r="AE1618" s="26"/>
      <c r="AF1618" s="26"/>
      <c r="AG1618" s="26"/>
      <c r="AH1618" s="35">
        <f t="shared" si="25"/>
        <v>1</v>
      </c>
      <c r="AI1618" s="35">
        <v>0</v>
      </c>
    </row>
    <row r="1619" spans="1:35" x14ac:dyDescent="0.2">
      <c r="A1619" s="27" t="s">
        <v>3029</v>
      </c>
      <c r="B1619" s="27" t="s">
        <v>108</v>
      </c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>
        <v>2016</v>
      </c>
      <c r="AA1619" s="31">
        <v>2017</v>
      </c>
      <c r="AB1619" s="31">
        <v>2018</v>
      </c>
      <c r="AC1619" s="26">
        <v>2019</v>
      </c>
      <c r="AD1619" s="31">
        <v>2020</v>
      </c>
      <c r="AE1619" s="31">
        <v>2021</v>
      </c>
      <c r="AF1619" s="26">
        <v>2022</v>
      </c>
      <c r="AG1619" s="26">
        <v>2023</v>
      </c>
      <c r="AH1619" s="35">
        <f t="shared" si="25"/>
        <v>8</v>
      </c>
      <c r="AI1619" s="35">
        <v>8</v>
      </c>
    </row>
    <row r="1620" spans="1:35" x14ac:dyDescent="0.2">
      <c r="A1620" s="21" t="s">
        <v>3030</v>
      </c>
      <c r="B1620" s="27" t="s">
        <v>138</v>
      </c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  <c r="AB1620" s="26"/>
      <c r="AC1620" s="26">
        <v>2019</v>
      </c>
      <c r="AD1620" s="26">
        <v>2020</v>
      </c>
      <c r="AE1620" s="26">
        <v>2021</v>
      </c>
      <c r="AF1620" s="26">
        <v>2022</v>
      </c>
      <c r="AG1620" s="26">
        <v>2023</v>
      </c>
      <c r="AH1620" s="35">
        <f t="shared" si="25"/>
        <v>5</v>
      </c>
      <c r="AI1620" s="35">
        <v>5</v>
      </c>
    </row>
    <row r="1621" spans="1:35" x14ac:dyDescent="0.2">
      <c r="A1621" s="27" t="s">
        <v>3031</v>
      </c>
      <c r="B1621" s="24" t="s">
        <v>104</v>
      </c>
      <c r="C1621" s="35"/>
      <c r="D1621" s="35"/>
      <c r="E1621" s="35"/>
      <c r="F1621" s="35"/>
      <c r="G1621" s="35"/>
      <c r="H1621" s="35"/>
      <c r="I1621" s="35">
        <v>1999</v>
      </c>
      <c r="J1621" s="35"/>
      <c r="K1621" s="35"/>
      <c r="L1621" s="35">
        <v>2002</v>
      </c>
      <c r="M1621" s="35">
        <v>2003</v>
      </c>
      <c r="N1621" s="35">
        <v>2004</v>
      </c>
      <c r="O1621" s="35">
        <v>2005</v>
      </c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  <c r="AB1621" s="26"/>
      <c r="AC1621" s="26"/>
      <c r="AD1621" s="26"/>
      <c r="AE1621" s="26"/>
      <c r="AF1621" s="26"/>
      <c r="AG1621" s="26"/>
      <c r="AH1621" s="35">
        <f t="shared" si="25"/>
        <v>5</v>
      </c>
      <c r="AI1621" s="35">
        <v>0</v>
      </c>
    </row>
    <row r="1622" spans="1:35" x14ac:dyDescent="0.2">
      <c r="A1622" s="27" t="s">
        <v>3032</v>
      </c>
      <c r="B1622" s="24" t="s">
        <v>53</v>
      </c>
      <c r="C1622" s="35"/>
      <c r="D1622" s="35"/>
      <c r="E1622" s="35">
        <v>1995</v>
      </c>
      <c r="F1622" s="35"/>
      <c r="G1622" s="35"/>
      <c r="H1622" s="35">
        <v>1998</v>
      </c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  <c r="AB1622" s="26"/>
      <c r="AC1622" s="26"/>
      <c r="AD1622" s="26"/>
      <c r="AE1622" s="26"/>
      <c r="AF1622" s="26"/>
      <c r="AG1622" s="26"/>
      <c r="AH1622" s="35">
        <f t="shared" si="25"/>
        <v>2</v>
      </c>
      <c r="AI1622" s="35">
        <v>0</v>
      </c>
    </row>
    <row r="1623" spans="1:35" x14ac:dyDescent="0.2">
      <c r="A1623" s="24" t="s">
        <v>3033</v>
      </c>
      <c r="B1623" s="27" t="s">
        <v>97</v>
      </c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>
        <v>2012</v>
      </c>
      <c r="W1623" s="35"/>
      <c r="X1623" s="35">
        <v>2014</v>
      </c>
      <c r="Y1623" s="35"/>
      <c r="Z1623" s="35"/>
      <c r="AA1623" s="35"/>
      <c r="AB1623" s="26"/>
      <c r="AC1623" s="26"/>
      <c r="AD1623" s="26"/>
      <c r="AE1623" s="26"/>
      <c r="AF1623" s="26"/>
      <c r="AG1623" s="26"/>
      <c r="AH1623" s="35">
        <f t="shared" si="25"/>
        <v>2</v>
      </c>
      <c r="AI1623" s="35">
        <v>0</v>
      </c>
    </row>
    <row r="1624" spans="1:35" x14ac:dyDescent="0.2">
      <c r="A1624" s="27" t="s">
        <v>3034</v>
      </c>
      <c r="B1624" s="24" t="s">
        <v>211</v>
      </c>
      <c r="C1624" s="35"/>
      <c r="D1624" s="35"/>
      <c r="E1624" s="35"/>
      <c r="F1624" s="35"/>
      <c r="G1624" s="35"/>
      <c r="H1624" s="35"/>
      <c r="I1624" s="35"/>
      <c r="J1624" s="35"/>
      <c r="K1624" s="35">
        <v>2001</v>
      </c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26"/>
      <c r="AC1624" s="26"/>
      <c r="AD1624" s="26"/>
      <c r="AE1624" s="26"/>
      <c r="AF1624" s="26"/>
      <c r="AG1624" s="26"/>
      <c r="AH1624" s="35">
        <f t="shared" si="25"/>
        <v>1</v>
      </c>
      <c r="AI1624" s="35">
        <v>0</v>
      </c>
    </row>
    <row r="1625" spans="1:35" x14ac:dyDescent="0.2">
      <c r="A1625" s="24" t="s">
        <v>3035</v>
      </c>
      <c r="B1625" s="24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>
        <v>2013</v>
      </c>
      <c r="X1625" s="35"/>
      <c r="Y1625" s="35">
        <v>2015</v>
      </c>
      <c r="Z1625" s="35"/>
      <c r="AA1625" s="35"/>
      <c r="AB1625" s="26"/>
      <c r="AC1625" s="26"/>
      <c r="AD1625" s="26"/>
      <c r="AE1625" s="26"/>
      <c r="AF1625" s="26"/>
      <c r="AG1625" s="26"/>
      <c r="AH1625" s="35">
        <f t="shared" si="25"/>
        <v>2</v>
      </c>
      <c r="AI1625" s="35">
        <v>0</v>
      </c>
    </row>
    <row r="1626" spans="1:35" x14ac:dyDescent="0.2">
      <c r="A1626" s="21" t="s">
        <v>3036</v>
      </c>
      <c r="B1626" s="21" t="s">
        <v>211</v>
      </c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26"/>
      <c r="AC1626" s="26">
        <v>2019</v>
      </c>
      <c r="AD1626" s="26">
        <v>2020</v>
      </c>
      <c r="AE1626" s="26"/>
      <c r="AF1626" s="26"/>
      <c r="AG1626" s="26"/>
      <c r="AH1626" s="35">
        <f t="shared" si="25"/>
        <v>2</v>
      </c>
      <c r="AI1626" s="35">
        <v>0</v>
      </c>
    </row>
    <row r="1627" spans="1:35" x14ac:dyDescent="0.2">
      <c r="A1627" s="27" t="s">
        <v>3037</v>
      </c>
      <c r="B1627" s="24" t="s">
        <v>211</v>
      </c>
      <c r="C1627" s="35"/>
      <c r="D1627" s="35"/>
      <c r="E1627" s="35">
        <v>1995</v>
      </c>
      <c r="F1627" s="35">
        <v>1996</v>
      </c>
      <c r="G1627" s="35">
        <v>1997</v>
      </c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>
        <v>2010</v>
      </c>
      <c r="U1627" s="35">
        <v>2011</v>
      </c>
      <c r="V1627" s="35">
        <v>2012</v>
      </c>
      <c r="W1627" s="35">
        <v>2013</v>
      </c>
      <c r="X1627" s="35"/>
      <c r="Y1627" s="35"/>
      <c r="Z1627" s="35"/>
      <c r="AA1627" s="35"/>
      <c r="AB1627" s="26">
        <v>2018</v>
      </c>
      <c r="AC1627" s="26">
        <v>2019</v>
      </c>
      <c r="AD1627" s="26">
        <v>2020</v>
      </c>
      <c r="AE1627" s="26">
        <v>2021</v>
      </c>
      <c r="AF1627" s="26">
        <v>2022</v>
      </c>
      <c r="AG1627" s="26">
        <v>2023</v>
      </c>
      <c r="AH1627" s="35">
        <f t="shared" si="25"/>
        <v>13</v>
      </c>
      <c r="AI1627" s="35">
        <v>6</v>
      </c>
    </row>
    <row r="1628" spans="1:35" x14ac:dyDescent="0.2">
      <c r="A1628" s="24" t="s">
        <v>3038</v>
      </c>
      <c r="B1628" s="24" t="s">
        <v>375</v>
      </c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>
        <v>2017</v>
      </c>
      <c r="AB1628" s="26">
        <v>2018</v>
      </c>
      <c r="AC1628" s="26">
        <v>2019</v>
      </c>
      <c r="AD1628" s="26"/>
      <c r="AE1628" s="26"/>
      <c r="AF1628" s="26">
        <v>2022</v>
      </c>
      <c r="AG1628" s="31">
        <v>2023</v>
      </c>
      <c r="AH1628" s="35">
        <f t="shared" si="25"/>
        <v>5</v>
      </c>
      <c r="AI1628" s="35">
        <v>2</v>
      </c>
    </row>
    <row r="1629" spans="1:35" x14ac:dyDescent="0.2">
      <c r="A1629" s="24" t="s">
        <v>3039</v>
      </c>
      <c r="B1629" s="27" t="s">
        <v>964</v>
      </c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>
        <v>2015</v>
      </c>
      <c r="Z1629" s="35"/>
      <c r="AA1629" s="35"/>
      <c r="AB1629" s="26"/>
      <c r="AC1629" s="26"/>
      <c r="AD1629" s="26"/>
      <c r="AE1629" s="26"/>
      <c r="AF1629" s="26"/>
      <c r="AG1629" s="26"/>
      <c r="AH1629" s="35">
        <f t="shared" si="25"/>
        <v>1</v>
      </c>
      <c r="AI1629" s="35">
        <v>0</v>
      </c>
    </row>
    <row r="1630" spans="1:35" x14ac:dyDescent="0.2">
      <c r="A1630" s="24" t="s">
        <v>3039</v>
      </c>
      <c r="B1630" s="24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>
        <v>2014</v>
      </c>
      <c r="Y1630" s="35"/>
      <c r="Z1630" s="35"/>
      <c r="AA1630" s="35"/>
      <c r="AB1630" s="26"/>
      <c r="AC1630" s="26"/>
      <c r="AD1630" s="26"/>
      <c r="AE1630" s="26"/>
      <c r="AF1630" s="26"/>
      <c r="AG1630" s="26"/>
      <c r="AH1630" s="35">
        <f t="shared" si="25"/>
        <v>1</v>
      </c>
      <c r="AI1630" s="35">
        <v>0</v>
      </c>
    </row>
    <row r="1631" spans="1:35" x14ac:dyDescent="0.2">
      <c r="A1631" s="24" t="s">
        <v>3040</v>
      </c>
      <c r="B1631" s="24" t="s">
        <v>72</v>
      </c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26">
        <v>2018</v>
      </c>
      <c r="AC1631" s="26"/>
      <c r="AD1631" s="26"/>
      <c r="AE1631" s="26"/>
      <c r="AF1631" s="26"/>
      <c r="AG1631" s="26"/>
      <c r="AH1631" s="35">
        <f t="shared" si="25"/>
        <v>1</v>
      </c>
      <c r="AI1631" s="35">
        <v>0</v>
      </c>
    </row>
    <row r="1632" spans="1:35" x14ac:dyDescent="0.2">
      <c r="A1632" s="27" t="s">
        <v>3041</v>
      </c>
      <c r="B1632" s="24" t="s">
        <v>72</v>
      </c>
      <c r="C1632" s="35"/>
      <c r="D1632" s="35"/>
      <c r="E1632" s="35"/>
      <c r="F1632" s="35"/>
      <c r="G1632" s="35">
        <v>1997</v>
      </c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  <c r="AB1632" s="26"/>
      <c r="AC1632" s="26"/>
      <c r="AD1632" s="26"/>
      <c r="AE1632" s="26"/>
      <c r="AF1632" s="26"/>
      <c r="AG1632" s="26"/>
      <c r="AH1632" s="35">
        <f t="shared" si="25"/>
        <v>1</v>
      </c>
      <c r="AI1632" s="35">
        <v>0</v>
      </c>
    </row>
    <row r="1633" spans="1:35" x14ac:dyDescent="0.2">
      <c r="A1633" s="24" t="s">
        <v>3042</v>
      </c>
      <c r="B1633" s="24" t="s">
        <v>95</v>
      </c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>
        <v>2009</v>
      </c>
      <c r="T1633" s="35">
        <v>2010</v>
      </c>
      <c r="U1633" s="35">
        <v>2011</v>
      </c>
      <c r="V1633" s="35"/>
      <c r="W1633" s="35"/>
      <c r="X1633" s="35"/>
      <c r="Y1633" s="35"/>
      <c r="Z1633" s="35"/>
      <c r="AA1633" s="35"/>
      <c r="AB1633" s="26"/>
      <c r="AC1633" s="26"/>
      <c r="AD1633" s="26"/>
      <c r="AE1633" s="26"/>
      <c r="AF1633" s="26"/>
      <c r="AG1633" s="26"/>
      <c r="AH1633" s="35">
        <f t="shared" si="25"/>
        <v>3</v>
      </c>
      <c r="AI1633" s="35">
        <v>0</v>
      </c>
    </row>
    <row r="1634" spans="1:35" x14ac:dyDescent="0.2">
      <c r="A1634" s="27" t="s">
        <v>3043</v>
      </c>
      <c r="B1634" s="24" t="s">
        <v>59</v>
      </c>
      <c r="C1634" s="35"/>
      <c r="D1634" s="35"/>
      <c r="E1634" s="35"/>
      <c r="F1634" s="35"/>
      <c r="G1634" s="35"/>
      <c r="H1634" s="35">
        <v>1998</v>
      </c>
      <c r="I1634" s="35"/>
      <c r="J1634" s="35"/>
      <c r="K1634" s="35"/>
      <c r="L1634" s="35"/>
      <c r="M1634" s="35">
        <v>2003</v>
      </c>
      <c r="N1634" s="35">
        <v>2004</v>
      </c>
      <c r="O1634" s="35">
        <v>2005</v>
      </c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26"/>
      <c r="AC1634" s="26"/>
      <c r="AD1634" s="26"/>
      <c r="AE1634" s="26"/>
      <c r="AF1634" s="26"/>
      <c r="AG1634" s="26"/>
      <c r="AH1634" s="35">
        <f t="shared" si="25"/>
        <v>4</v>
      </c>
      <c r="AI1634" s="35">
        <v>0</v>
      </c>
    </row>
    <row r="1635" spans="1:35" x14ac:dyDescent="0.2">
      <c r="A1635" s="21" t="s">
        <v>3044</v>
      </c>
      <c r="B1635" s="24" t="s">
        <v>86</v>
      </c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26"/>
      <c r="AC1635" s="26">
        <v>2019</v>
      </c>
      <c r="AD1635" s="26">
        <v>2020</v>
      </c>
      <c r="AE1635" s="26">
        <v>2021</v>
      </c>
      <c r="AF1635" s="26"/>
      <c r="AG1635" s="26"/>
      <c r="AH1635" s="35">
        <f t="shared" si="25"/>
        <v>3</v>
      </c>
      <c r="AI1635" s="35">
        <v>0</v>
      </c>
    </row>
    <row r="1636" spans="1:35" x14ac:dyDescent="0.2">
      <c r="A1636" s="27" t="s">
        <v>3045</v>
      </c>
      <c r="B1636" s="27" t="s">
        <v>86</v>
      </c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>
        <v>2016</v>
      </c>
      <c r="AA1636" s="35"/>
      <c r="AB1636" s="26"/>
      <c r="AC1636" s="26"/>
      <c r="AD1636" s="26"/>
      <c r="AE1636" s="26"/>
      <c r="AF1636" s="26"/>
      <c r="AG1636" s="26"/>
      <c r="AH1636" s="35">
        <f t="shared" si="25"/>
        <v>1</v>
      </c>
      <c r="AI1636" s="35">
        <v>0</v>
      </c>
    </row>
    <row r="1637" spans="1:35" x14ac:dyDescent="0.2">
      <c r="A1637" s="24" t="s">
        <v>3046</v>
      </c>
      <c r="B1637" s="27" t="s">
        <v>1094</v>
      </c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>
        <v>2016</v>
      </c>
      <c r="AA1637" s="35">
        <v>2017</v>
      </c>
      <c r="AB1637" s="26">
        <v>2018</v>
      </c>
      <c r="AC1637" s="26">
        <v>2019</v>
      </c>
      <c r="AD1637" s="26"/>
      <c r="AE1637" s="26"/>
      <c r="AF1637" s="26"/>
      <c r="AG1637" s="26"/>
      <c r="AH1637" s="35">
        <f t="shared" si="25"/>
        <v>4</v>
      </c>
      <c r="AI1637" s="35">
        <v>0</v>
      </c>
    </row>
    <row r="1638" spans="1:35" x14ac:dyDescent="0.2">
      <c r="A1638" s="24" t="s">
        <v>3047</v>
      </c>
      <c r="B1638" s="27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>
        <v>2013</v>
      </c>
      <c r="X1638" s="35">
        <v>2014</v>
      </c>
      <c r="Y1638" s="35">
        <v>2015</v>
      </c>
      <c r="Z1638" s="35"/>
      <c r="AA1638" s="35"/>
      <c r="AB1638" s="26"/>
      <c r="AC1638" s="26"/>
      <c r="AD1638" s="26"/>
      <c r="AE1638" s="26"/>
      <c r="AF1638" s="26"/>
      <c r="AG1638" s="26"/>
      <c r="AH1638" s="35">
        <f t="shared" si="25"/>
        <v>3</v>
      </c>
      <c r="AI1638" s="35">
        <v>0</v>
      </c>
    </row>
    <row r="1639" spans="1:35" x14ac:dyDescent="0.2">
      <c r="A1639" s="24" t="s">
        <v>3047</v>
      </c>
      <c r="B1639" s="27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>
        <v>2013</v>
      </c>
      <c r="X1639" s="35">
        <v>2014</v>
      </c>
      <c r="Y1639" s="35">
        <v>2015</v>
      </c>
      <c r="Z1639" s="35"/>
      <c r="AA1639" s="35"/>
      <c r="AB1639" s="26"/>
      <c r="AC1639" s="26"/>
      <c r="AD1639" s="26"/>
      <c r="AE1639" s="26"/>
      <c r="AF1639" s="26"/>
      <c r="AG1639" s="26"/>
      <c r="AH1639" s="35">
        <f t="shared" si="25"/>
        <v>3</v>
      </c>
      <c r="AI1639" s="35">
        <v>0</v>
      </c>
    </row>
    <row r="1640" spans="1:35" x14ac:dyDescent="0.2">
      <c r="A1640" s="27" t="s">
        <v>3048</v>
      </c>
      <c r="B1640" s="27" t="s">
        <v>84</v>
      </c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  <c r="AB1640" s="26"/>
      <c r="AC1640" s="26"/>
      <c r="AD1640" s="26">
        <v>2020</v>
      </c>
      <c r="AE1640" s="31">
        <v>2021</v>
      </c>
      <c r="AF1640" s="26">
        <v>2022</v>
      </c>
      <c r="AG1640" s="31">
        <v>2023</v>
      </c>
      <c r="AH1640" s="35">
        <f t="shared" si="25"/>
        <v>4</v>
      </c>
      <c r="AI1640" s="35">
        <v>4</v>
      </c>
    </row>
    <row r="1641" spans="1:35" x14ac:dyDescent="0.2">
      <c r="A1641" s="27" t="s">
        <v>3049</v>
      </c>
      <c r="B1641" s="24" t="s">
        <v>434</v>
      </c>
      <c r="C1641" s="35"/>
      <c r="D1641" s="35">
        <v>1994</v>
      </c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  <c r="AB1641" s="26"/>
      <c r="AC1641" s="26"/>
      <c r="AD1641" s="26"/>
      <c r="AE1641" s="26"/>
      <c r="AF1641" s="26"/>
      <c r="AG1641" s="26"/>
      <c r="AH1641" s="35">
        <f t="shared" si="25"/>
        <v>1</v>
      </c>
      <c r="AI1641" s="35">
        <v>0</v>
      </c>
    </row>
    <row r="1642" spans="1:35" x14ac:dyDescent="0.2">
      <c r="A1642" s="24" t="s">
        <v>3050</v>
      </c>
      <c r="B1642" s="24" t="s">
        <v>61</v>
      </c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1">
        <v>2017</v>
      </c>
      <c r="AB1642" s="26">
        <v>2018</v>
      </c>
      <c r="AC1642" s="26">
        <v>2019</v>
      </c>
      <c r="AD1642" s="26">
        <v>2020</v>
      </c>
      <c r="AE1642" s="26">
        <v>2021</v>
      </c>
      <c r="AF1642" s="26">
        <v>2022</v>
      </c>
      <c r="AG1642" s="31">
        <v>2023</v>
      </c>
      <c r="AH1642" s="35">
        <f t="shared" si="25"/>
        <v>7</v>
      </c>
      <c r="AI1642" s="35">
        <v>7</v>
      </c>
    </row>
    <row r="1643" spans="1:35" x14ac:dyDescent="0.2">
      <c r="A1643" s="24" t="s">
        <v>3051</v>
      </c>
      <c r="B1643" s="24" t="s">
        <v>86</v>
      </c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  <c r="AB1643" s="31">
        <v>2018</v>
      </c>
      <c r="AC1643" s="31">
        <v>2019</v>
      </c>
      <c r="AD1643" s="31">
        <v>2020</v>
      </c>
      <c r="AE1643" s="31">
        <v>2021</v>
      </c>
      <c r="AF1643" s="31">
        <v>2022</v>
      </c>
      <c r="AG1643" s="31">
        <v>2023</v>
      </c>
      <c r="AH1643" s="35">
        <f t="shared" si="25"/>
        <v>6</v>
      </c>
      <c r="AI1643" s="35">
        <v>6</v>
      </c>
    </row>
    <row r="1644" spans="1:35" x14ac:dyDescent="0.2">
      <c r="A1644" s="27" t="s">
        <v>3052</v>
      </c>
      <c r="B1644" s="27" t="s">
        <v>375</v>
      </c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>
        <v>2011</v>
      </c>
      <c r="V1644" s="35">
        <v>2012</v>
      </c>
      <c r="W1644" s="35">
        <v>2013</v>
      </c>
      <c r="X1644" s="35">
        <v>2014</v>
      </c>
      <c r="Y1644" s="35"/>
      <c r="Z1644" s="35"/>
      <c r="AA1644" s="35"/>
      <c r="AB1644" s="26">
        <v>2018</v>
      </c>
      <c r="AC1644" s="26"/>
      <c r="AD1644" s="26"/>
      <c r="AE1644" s="26">
        <v>2021</v>
      </c>
      <c r="AF1644" s="26"/>
      <c r="AG1644" s="26"/>
      <c r="AH1644" s="35">
        <f t="shared" si="25"/>
        <v>6</v>
      </c>
      <c r="AI1644" s="35">
        <v>0</v>
      </c>
    </row>
    <row r="1645" spans="1:35" x14ac:dyDescent="0.2">
      <c r="A1645" s="27" t="s">
        <v>3053</v>
      </c>
      <c r="B1645" s="24" t="s">
        <v>95</v>
      </c>
      <c r="C1645" s="35"/>
      <c r="D1645" s="35">
        <v>1994</v>
      </c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>
        <v>2009</v>
      </c>
      <c r="T1645" s="35"/>
      <c r="U1645" s="35"/>
      <c r="V1645" s="35"/>
      <c r="W1645" s="35"/>
      <c r="X1645" s="35"/>
      <c r="Y1645" s="35"/>
      <c r="Z1645" s="35"/>
      <c r="AA1645" s="35"/>
      <c r="AB1645" s="26"/>
      <c r="AC1645" s="26"/>
      <c r="AD1645" s="26"/>
      <c r="AE1645" s="26"/>
      <c r="AF1645" s="26"/>
      <c r="AG1645" s="26"/>
      <c r="AH1645" s="35">
        <f t="shared" si="25"/>
        <v>2</v>
      </c>
      <c r="AI1645" s="35">
        <v>0</v>
      </c>
    </row>
    <row r="1646" spans="1:35" x14ac:dyDescent="0.2">
      <c r="A1646" s="24" t="s">
        <v>3054</v>
      </c>
      <c r="B1646" s="24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>
        <v>2015</v>
      </c>
      <c r="Z1646" s="35"/>
      <c r="AA1646" s="35"/>
      <c r="AB1646" s="26"/>
      <c r="AC1646" s="26"/>
      <c r="AD1646" s="26"/>
      <c r="AE1646" s="26"/>
      <c r="AF1646" s="26"/>
      <c r="AG1646" s="26"/>
      <c r="AH1646" s="35">
        <f t="shared" si="25"/>
        <v>1</v>
      </c>
      <c r="AI1646" s="35">
        <v>0</v>
      </c>
    </row>
    <row r="1647" spans="1:35" s="42" customFormat="1" x14ac:dyDescent="0.2">
      <c r="A1647" s="42" t="s">
        <v>46</v>
      </c>
      <c r="B1647" s="42">
        <f>COUNTA(A3:A1646)</f>
        <v>1644</v>
      </c>
      <c r="C1647" s="22">
        <f t="shared" ref="C1647:AD1647" si="26">COUNT(C3:C1646)</f>
        <v>38</v>
      </c>
      <c r="D1647" s="22">
        <f t="shared" si="26"/>
        <v>61</v>
      </c>
      <c r="E1647" s="22">
        <f t="shared" si="26"/>
        <v>53</v>
      </c>
      <c r="F1647" s="22">
        <f t="shared" si="26"/>
        <v>72</v>
      </c>
      <c r="G1647" s="22">
        <f t="shared" si="26"/>
        <v>74</v>
      </c>
      <c r="H1647" s="22">
        <f t="shared" si="26"/>
        <v>76</v>
      </c>
      <c r="I1647" s="22">
        <f t="shared" si="26"/>
        <v>66</v>
      </c>
      <c r="J1647" s="22">
        <f t="shared" si="26"/>
        <v>69</v>
      </c>
      <c r="K1647" s="22">
        <f t="shared" si="26"/>
        <v>43</v>
      </c>
      <c r="L1647" s="22">
        <f t="shared" si="26"/>
        <v>53</v>
      </c>
      <c r="M1647" s="22">
        <f t="shared" si="26"/>
        <v>98</v>
      </c>
      <c r="N1647" s="22">
        <f t="shared" si="26"/>
        <v>135</v>
      </c>
      <c r="O1647" s="22">
        <f t="shared" si="26"/>
        <v>116</v>
      </c>
      <c r="P1647" s="22">
        <f t="shared" si="26"/>
        <v>122</v>
      </c>
      <c r="Q1647" s="22">
        <f t="shared" si="26"/>
        <v>127</v>
      </c>
      <c r="R1647" s="22">
        <f t="shared" si="26"/>
        <v>123</v>
      </c>
      <c r="S1647" s="22">
        <f t="shared" si="26"/>
        <v>143</v>
      </c>
      <c r="T1647" s="22">
        <f t="shared" si="26"/>
        <v>157</v>
      </c>
      <c r="U1647" s="22">
        <f t="shared" si="26"/>
        <v>173</v>
      </c>
      <c r="V1647" s="22">
        <f t="shared" si="26"/>
        <v>190</v>
      </c>
      <c r="W1647" s="22">
        <f t="shared" si="26"/>
        <v>229</v>
      </c>
      <c r="X1647" s="22">
        <f t="shared" si="26"/>
        <v>223</v>
      </c>
      <c r="Y1647" s="22">
        <f t="shared" si="26"/>
        <v>236</v>
      </c>
      <c r="Z1647" s="22">
        <f t="shared" si="26"/>
        <v>254</v>
      </c>
      <c r="AA1647" s="22">
        <f t="shared" si="26"/>
        <v>275</v>
      </c>
      <c r="AB1647" s="22">
        <f t="shared" si="26"/>
        <v>355</v>
      </c>
      <c r="AC1647" s="22">
        <f t="shared" si="26"/>
        <v>443</v>
      </c>
      <c r="AD1647" s="22">
        <f t="shared" si="26"/>
        <v>465</v>
      </c>
      <c r="AE1647" s="22">
        <f>COUNT(AE3:AE1646)</f>
        <v>415</v>
      </c>
      <c r="AF1647" s="22">
        <f>COUNT(AF3:AF1646)</f>
        <v>427</v>
      </c>
      <c r="AG1647" s="22">
        <f>COUNT(AG3:AG1646)</f>
        <v>495</v>
      </c>
      <c r="AH1647" s="22">
        <f>SUM(AH3:AH1646)</f>
        <v>5806</v>
      </c>
      <c r="AI1647" s="22"/>
    </row>
    <row r="1648" spans="1:35" x14ac:dyDescent="0.2">
      <c r="AB1648" s="20"/>
      <c r="AC1648" s="20"/>
      <c r="AD1648" s="20"/>
      <c r="AE1648" s="20"/>
      <c r="AF1648" s="20"/>
      <c r="AG1648" s="20"/>
    </row>
    <row r="1649" spans="28:33" x14ac:dyDescent="0.2">
      <c r="AB1649" s="20"/>
      <c r="AC1649" s="20"/>
      <c r="AD1649" s="20"/>
      <c r="AE1649" s="20"/>
      <c r="AF1649" s="20"/>
      <c r="AG1649" s="20"/>
    </row>
    <row r="1650" spans="28:33" x14ac:dyDescent="0.2">
      <c r="AB1650" s="20"/>
      <c r="AC1650" s="20"/>
      <c r="AD1650" s="20"/>
      <c r="AE1650" s="20"/>
      <c r="AF1650" s="20"/>
      <c r="AG1650" s="20"/>
    </row>
    <row r="1651" spans="28:33" x14ac:dyDescent="0.2">
      <c r="AB1651" s="20"/>
      <c r="AC1651" s="20"/>
      <c r="AD1651" s="20"/>
      <c r="AE1651" s="20"/>
      <c r="AF1651" s="20"/>
      <c r="AG1651" s="20"/>
    </row>
    <row r="1652" spans="28:33" x14ac:dyDescent="0.2">
      <c r="AB1652" s="20"/>
      <c r="AC1652" s="20"/>
      <c r="AD1652" s="20"/>
      <c r="AE1652" s="20"/>
      <c r="AF1652" s="20"/>
      <c r="AG1652" s="20"/>
    </row>
    <row r="1653" spans="28:33" x14ac:dyDescent="0.2">
      <c r="AB1653" s="20"/>
      <c r="AC1653" s="20"/>
      <c r="AD1653" s="20"/>
      <c r="AE1653" s="20"/>
      <c r="AF1653" s="20"/>
      <c r="AG1653" s="20"/>
    </row>
    <row r="1654" spans="28:33" x14ac:dyDescent="0.2">
      <c r="AB1654" s="20"/>
      <c r="AC1654" s="20"/>
      <c r="AD1654" s="20"/>
      <c r="AE1654" s="20"/>
      <c r="AF1654" s="20"/>
      <c r="AG1654" s="20"/>
    </row>
    <row r="1655" spans="28:33" x14ac:dyDescent="0.2">
      <c r="AB1655" s="20"/>
      <c r="AC1655" s="20"/>
      <c r="AD1655" s="20"/>
      <c r="AE1655" s="20"/>
      <c r="AF1655" s="20"/>
      <c r="AG1655" s="20"/>
    </row>
    <row r="1656" spans="28:33" x14ac:dyDescent="0.2">
      <c r="AB1656" s="20"/>
      <c r="AC1656" s="20"/>
      <c r="AD1656" s="20"/>
      <c r="AE1656" s="20"/>
      <c r="AF1656" s="20"/>
      <c r="AG1656" s="20"/>
    </row>
    <row r="1657" spans="28:33" x14ac:dyDescent="0.2">
      <c r="AB1657" s="20"/>
      <c r="AC1657" s="20"/>
      <c r="AD1657" s="20"/>
      <c r="AE1657" s="20"/>
      <c r="AF1657" s="20"/>
      <c r="AG1657" s="20"/>
    </row>
    <row r="1658" spans="28:33" x14ac:dyDescent="0.2">
      <c r="AB1658" s="20"/>
      <c r="AC1658" s="20"/>
      <c r="AD1658" s="20"/>
      <c r="AE1658" s="20"/>
      <c r="AF1658" s="20"/>
      <c r="AG1658" s="20"/>
    </row>
  </sheetData>
  <sortState xmlns:xlrd2="http://schemas.microsoft.com/office/spreadsheetml/2017/richdata2" ref="A3:BH1646">
    <sortCondition ref="A3:A1646"/>
  </sortState>
  <phoneticPr fontId="0" type="noConversion"/>
  <pageMargins left="0.25" right="0.25" top="1" bottom="1" header="0.5" footer="0.5"/>
  <pageSetup scale="62" fitToHeight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I345"/>
  <sheetViews>
    <sheetView zoomScale="150" zoomScaleNormal="150" workbookViewId="0">
      <pane xSplit="2" ySplit="2" topLeftCell="Q156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27" width="9" style="19" customWidth="1"/>
    <col min="28" max="33" width="9" style="51" customWidth="1"/>
    <col min="34" max="34" width="11.28515625" style="19" customWidth="1"/>
    <col min="35" max="35" width="9.140625" style="19"/>
    <col min="36" max="16384" width="9.140625" style="21"/>
  </cols>
  <sheetData>
    <row r="1" spans="1:35" ht="15.75" x14ac:dyDescent="0.25">
      <c r="A1" s="17" t="s">
        <v>3055</v>
      </c>
      <c r="AB1" s="20"/>
      <c r="AC1" s="20"/>
      <c r="AD1" s="20"/>
      <c r="AE1" s="20"/>
      <c r="AF1" s="20"/>
      <c r="AG1" s="20"/>
    </row>
    <row r="2" spans="1:35" x14ac:dyDescent="0.2">
      <c r="A2" s="22" t="s">
        <v>48</v>
      </c>
      <c r="B2" s="42" t="s">
        <v>1425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1426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49</v>
      </c>
      <c r="AH2" s="22" t="s">
        <v>50</v>
      </c>
      <c r="AI2" s="22" t="s">
        <v>51</v>
      </c>
    </row>
    <row r="3" spans="1:35" x14ac:dyDescent="0.2">
      <c r="A3" s="33" t="s">
        <v>3056</v>
      </c>
      <c r="B3" s="28" t="s">
        <v>86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>
        <v>2015</v>
      </c>
      <c r="Z3" s="34"/>
      <c r="AA3" s="34"/>
      <c r="AB3" s="26"/>
      <c r="AC3" s="30"/>
      <c r="AD3" s="30"/>
      <c r="AE3" s="30"/>
      <c r="AF3" s="30"/>
      <c r="AG3" s="30"/>
      <c r="AH3" s="34">
        <f t="shared" ref="AH3:AH34" si="0">COUNT(C3:AG3)</f>
        <v>1</v>
      </c>
      <c r="AI3" s="34">
        <v>0</v>
      </c>
    </row>
    <row r="4" spans="1:35" x14ac:dyDescent="0.2">
      <c r="A4" s="24" t="s">
        <v>3057</v>
      </c>
      <c r="B4" s="24" t="s">
        <v>86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>
        <v>2017</v>
      </c>
      <c r="AB4" s="31">
        <v>2018</v>
      </c>
      <c r="AC4" s="32">
        <v>2019</v>
      </c>
      <c r="AD4" s="32">
        <v>2020</v>
      </c>
      <c r="AE4" s="31">
        <v>2021</v>
      </c>
      <c r="AF4" s="32">
        <v>2022</v>
      </c>
      <c r="AG4" s="32">
        <v>2023</v>
      </c>
      <c r="AH4" s="34">
        <f t="shared" si="0"/>
        <v>7</v>
      </c>
      <c r="AI4" s="35">
        <v>7</v>
      </c>
    </row>
    <row r="5" spans="1:35" s="42" customFormat="1" x14ac:dyDescent="0.2">
      <c r="A5" s="24" t="s">
        <v>3058</v>
      </c>
      <c r="B5" s="27" t="s">
        <v>321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>
        <v>2012</v>
      </c>
      <c r="W5" s="35">
        <v>2013</v>
      </c>
      <c r="X5" s="35">
        <v>2014</v>
      </c>
      <c r="Y5" s="35">
        <v>2015</v>
      </c>
      <c r="Z5" s="35">
        <v>2016</v>
      </c>
      <c r="AA5" s="35">
        <v>2017</v>
      </c>
      <c r="AB5" s="26">
        <v>2018</v>
      </c>
      <c r="AC5" s="30">
        <v>2019</v>
      </c>
      <c r="AD5" s="30">
        <v>2020</v>
      </c>
      <c r="AE5" s="31">
        <v>2021</v>
      </c>
      <c r="AF5" s="32"/>
      <c r="AG5" s="32"/>
      <c r="AH5" s="34">
        <f t="shared" si="0"/>
        <v>10</v>
      </c>
      <c r="AI5" s="35">
        <v>0</v>
      </c>
    </row>
    <row r="6" spans="1:35" s="42" customFormat="1" x14ac:dyDescent="0.2">
      <c r="A6" s="24" t="s">
        <v>1458</v>
      </c>
      <c r="B6" s="27" t="s">
        <v>138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>
        <v>2011</v>
      </c>
      <c r="V6" s="35">
        <v>2012</v>
      </c>
      <c r="W6" s="35">
        <v>2013</v>
      </c>
      <c r="X6" s="35">
        <v>2014</v>
      </c>
      <c r="Y6" s="35">
        <v>2015</v>
      </c>
      <c r="Z6" s="35">
        <v>2016</v>
      </c>
      <c r="AA6" s="35">
        <v>2017</v>
      </c>
      <c r="AB6" s="26">
        <v>2018</v>
      </c>
      <c r="AC6" s="30">
        <v>2019</v>
      </c>
      <c r="AD6" s="30">
        <v>2020</v>
      </c>
      <c r="AE6" s="31">
        <v>2021</v>
      </c>
      <c r="AF6" s="30">
        <v>2022</v>
      </c>
      <c r="AG6" s="32">
        <v>2023</v>
      </c>
      <c r="AH6" s="34">
        <f t="shared" si="0"/>
        <v>13</v>
      </c>
      <c r="AI6" s="35">
        <v>13</v>
      </c>
    </row>
    <row r="7" spans="1:35" x14ac:dyDescent="0.2">
      <c r="A7" s="24" t="s">
        <v>3059</v>
      </c>
      <c r="B7" s="27" t="s">
        <v>138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>
        <v>2014</v>
      </c>
      <c r="Y7" s="35"/>
      <c r="Z7" s="35"/>
      <c r="AA7" s="35"/>
      <c r="AB7" s="26"/>
      <c r="AC7" s="30"/>
      <c r="AD7" s="30"/>
      <c r="AE7" s="30"/>
      <c r="AF7" s="30"/>
      <c r="AG7" s="30"/>
      <c r="AH7" s="34">
        <f t="shared" si="0"/>
        <v>1</v>
      </c>
      <c r="AI7" s="35">
        <v>0</v>
      </c>
    </row>
    <row r="8" spans="1:35" x14ac:dyDescent="0.2">
      <c r="A8" s="27" t="s">
        <v>3060</v>
      </c>
      <c r="B8" s="27" t="s">
        <v>75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>
        <v>2018</v>
      </c>
      <c r="AC8" s="30">
        <v>2019</v>
      </c>
      <c r="AD8" s="30">
        <v>2020</v>
      </c>
      <c r="AE8" s="30">
        <v>2021</v>
      </c>
      <c r="AF8" s="30"/>
      <c r="AG8" s="30"/>
      <c r="AH8" s="34">
        <f t="shared" si="0"/>
        <v>4</v>
      </c>
      <c r="AI8" s="35">
        <v>0</v>
      </c>
    </row>
    <row r="9" spans="1:35" x14ac:dyDescent="0.2">
      <c r="A9" s="27" t="s">
        <v>3061</v>
      </c>
      <c r="B9" s="27" t="s">
        <v>84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1"/>
      <c r="AC9" s="30"/>
      <c r="AD9" s="30"/>
      <c r="AE9" s="30">
        <v>2021</v>
      </c>
      <c r="AF9" s="30"/>
      <c r="AG9" s="30"/>
      <c r="AH9" s="34">
        <f t="shared" si="0"/>
        <v>1</v>
      </c>
      <c r="AI9" s="35">
        <v>0</v>
      </c>
    </row>
    <row r="10" spans="1:35" x14ac:dyDescent="0.2">
      <c r="A10" s="24" t="s">
        <v>3062</v>
      </c>
      <c r="B10" s="27" t="s">
        <v>138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>
        <v>2014</v>
      </c>
      <c r="Y10" s="35"/>
      <c r="Z10" s="35"/>
      <c r="AA10" s="35"/>
      <c r="AB10" s="26"/>
      <c r="AC10" s="30"/>
      <c r="AD10" s="30"/>
      <c r="AE10" s="30"/>
      <c r="AF10" s="30"/>
      <c r="AG10" s="30"/>
      <c r="AH10" s="34">
        <f t="shared" si="0"/>
        <v>1</v>
      </c>
      <c r="AI10" s="35">
        <v>0</v>
      </c>
    </row>
    <row r="11" spans="1:35" x14ac:dyDescent="0.2">
      <c r="A11" s="37" t="s">
        <v>3063</v>
      </c>
      <c r="B11" s="37" t="s">
        <v>84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26"/>
      <c r="AC11" s="30"/>
      <c r="AD11" s="30"/>
      <c r="AE11" s="32">
        <v>2021</v>
      </c>
      <c r="AF11" s="32">
        <v>2022</v>
      </c>
      <c r="AG11" s="30">
        <v>2023</v>
      </c>
      <c r="AH11" s="34">
        <f t="shared" si="0"/>
        <v>3</v>
      </c>
      <c r="AI11" s="35">
        <v>3</v>
      </c>
    </row>
    <row r="12" spans="1:35" x14ac:dyDescent="0.2">
      <c r="A12" s="24" t="s">
        <v>3064</v>
      </c>
      <c r="B12" s="24" t="s">
        <v>61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26"/>
      <c r="AC12" s="30">
        <v>2019</v>
      </c>
      <c r="AD12" s="30">
        <v>2020</v>
      </c>
      <c r="AE12" s="30"/>
      <c r="AF12" s="30"/>
      <c r="AG12" s="30"/>
      <c r="AH12" s="34">
        <f t="shared" si="0"/>
        <v>2</v>
      </c>
      <c r="AI12" s="35">
        <v>0</v>
      </c>
    </row>
    <row r="13" spans="1:35" x14ac:dyDescent="0.2">
      <c r="A13" s="24" t="s">
        <v>3065</v>
      </c>
      <c r="B13" s="27" t="s">
        <v>211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2009</v>
      </c>
      <c r="T13" s="35">
        <v>2010</v>
      </c>
      <c r="U13" s="35">
        <v>2011</v>
      </c>
      <c r="V13" s="35">
        <v>2012</v>
      </c>
      <c r="W13" s="35"/>
      <c r="X13" s="35">
        <v>2014</v>
      </c>
      <c r="Y13" s="35"/>
      <c r="Z13" s="35"/>
      <c r="AA13" s="35"/>
      <c r="AB13" s="26"/>
      <c r="AC13" s="30"/>
      <c r="AD13" s="30"/>
      <c r="AE13" s="30"/>
      <c r="AF13" s="30"/>
      <c r="AG13" s="30"/>
      <c r="AH13" s="34">
        <f t="shared" si="0"/>
        <v>5</v>
      </c>
      <c r="AI13" s="35">
        <v>0</v>
      </c>
    </row>
    <row r="14" spans="1:35" x14ac:dyDescent="0.2">
      <c r="A14" s="27" t="s">
        <v>3066</v>
      </c>
      <c r="B14" s="27" t="s">
        <v>84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26">
        <v>2018</v>
      </c>
      <c r="AC14" s="30"/>
      <c r="AD14" s="30"/>
      <c r="AE14" s="30"/>
      <c r="AF14" s="30"/>
      <c r="AG14" s="30"/>
      <c r="AH14" s="34">
        <f t="shared" si="0"/>
        <v>1</v>
      </c>
      <c r="AI14" s="35">
        <v>0</v>
      </c>
    </row>
    <row r="15" spans="1:35" x14ac:dyDescent="0.2">
      <c r="A15" s="27" t="s">
        <v>3067</v>
      </c>
      <c r="B15" s="27" t="s">
        <v>75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26"/>
      <c r="AC15" s="30"/>
      <c r="AD15" s="30"/>
      <c r="AE15" s="52"/>
      <c r="AF15" s="30">
        <v>2022</v>
      </c>
      <c r="AG15" s="30"/>
      <c r="AH15" s="34">
        <f t="shared" si="0"/>
        <v>1</v>
      </c>
      <c r="AI15" s="35">
        <v>0</v>
      </c>
    </row>
    <row r="16" spans="1:35" x14ac:dyDescent="0.2">
      <c r="A16" s="27" t="s">
        <v>3068</v>
      </c>
      <c r="B16" s="27" t="s">
        <v>138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26"/>
      <c r="AC16" s="30"/>
      <c r="AD16" s="30"/>
      <c r="AE16" s="30">
        <v>2021</v>
      </c>
      <c r="AF16" s="30"/>
      <c r="AG16" s="30"/>
      <c r="AH16" s="34">
        <f t="shared" si="0"/>
        <v>1</v>
      </c>
      <c r="AI16" s="35">
        <v>0</v>
      </c>
    </row>
    <row r="17" spans="1:35" x14ac:dyDescent="0.2">
      <c r="A17" s="27" t="s">
        <v>1574</v>
      </c>
      <c r="B17" s="27" t="s">
        <v>95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26">
        <v>2018</v>
      </c>
      <c r="AC17" s="30">
        <v>2019</v>
      </c>
      <c r="AD17" s="30">
        <v>2020</v>
      </c>
      <c r="AE17" s="30">
        <v>2021</v>
      </c>
      <c r="AF17" s="30">
        <v>2022</v>
      </c>
      <c r="AG17" s="32">
        <v>2023</v>
      </c>
      <c r="AH17" s="34">
        <f t="shared" si="0"/>
        <v>6</v>
      </c>
      <c r="AI17" s="35">
        <v>6</v>
      </c>
    </row>
    <row r="18" spans="1:35" x14ac:dyDescent="0.2">
      <c r="A18" s="27" t="s">
        <v>3069</v>
      </c>
      <c r="B18" s="27" t="s">
        <v>84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26"/>
      <c r="AC18" s="30"/>
      <c r="AD18" s="30"/>
      <c r="AE18" s="30"/>
      <c r="AF18" s="30">
        <v>2022</v>
      </c>
      <c r="AG18" s="30">
        <v>2023</v>
      </c>
      <c r="AH18" s="34">
        <f t="shared" si="0"/>
        <v>2</v>
      </c>
      <c r="AI18" s="35">
        <v>2</v>
      </c>
    </row>
    <row r="19" spans="1:35" x14ac:dyDescent="0.2">
      <c r="A19" s="24" t="s">
        <v>3070</v>
      </c>
      <c r="B19" s="24" t="s">
        <v>211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2010</v>
      </c>
      <c r="U19" s="35">
        <v>2011</v>
      </c>
      <c r="V19" s="35"/>
      <c r="W19" s="35"/>
      <c r="X19" s="35"/>
      <c r="Y19" s="35"/>
      <c r="Z19" s="35">
        <v>2016</v>
      </c>
      <c r="AA19" s="35"/>
      <c r="AB19" s="26"/>
      <c r="AC19" s="30"/>
      <c r="AD19" s="30"/>
      <c r="AE19" s="30"/>
      <c r="AF19" s="30"/>
      <c r="AG19" s="30"/>
      <c r="AH19" s="34">
        <f t="shared" si="0"/>
        <v>3</v>
      </c>
      <c r="AI19" s="35">
        <v>0</v>
      </c>
    </row>
    <row r="20" spans="1:35" x14ac:dyDescent="0.2">
      <c r="A20" s="27" t="s">
        <v>3071</v>
      </c>
      <c r="B20" s="24" t="s">
        <v>86</v>
      </c>
      <c r="C20" s="35"/>
      <c r="D20" s="35">
        <v>1994</v>
      </c>
      <c r="E20" s="35">
        <v>1995</v>
      </c>
      <c r="F20" s="35">
        <v>1996</v>
      </c>
      <c r="G20" s="35">
        <v>1997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26"/>
      <c r="AC20" s="30"/>
      <c r="AD20" s="30"/>
      <c r="AE20" s="30"/>
      <c r="AF20" s="30"/>
      <c r="AG20" s="30"/>
      <c r="AH20" s="34">
        <f t="shared" si="0"/>
        <v>4</v>
      </c>
      <c r="AI20" s="35">
        <v>0</v>
      </c>
    </row>
    <row r="21" spans="1:35" x14ac:dyDescent="0.2">
      <c r="A21" s="27" t="s">
        <v>1645</v>
      </c>
      <c r="B21" s="24" t="s">
        <v>369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26"/>
      <c r="AC21" s="30"/>
      <c r="AD21" s="30"/>
      <c r="AE21" s="30"/>
      <c r="AF21" s="30"/>
      <c r="AG21" s="30">
        <v>2023</v>
      </c>
      <c r="AH21" s="34">
        <f t="shared" si="0"/>
        <v>1</v>
      </c>
      <c r="AI21" s="35">
        <v>1</v>
      </c>
    </row>
    <row r="22" spans="1:35" x14ac:dyDescent="0.2">
      <c r="A22" s="27" t="s">
        <v>3072</v>
      </c>
      <c r="B22" s="24" t="s">
        <v>122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26"/>
      <c r="AC22" s="30"/>
      <c r="AD22" s="30"/>
      <c r="AE22" s="30"/>
      <c r="AF22" s="30"/>
      <c r="AG22" s="30">
        <v>2023</v>
      </c>
      <c r="AH22" s="34">
        <f t="shared" si="0"/>
        <v>1</v>
      </c>
      <c r="AI22" s="35">
        <v>1</v>
      </c>
    </row>
    <row r="23" spans="1:35" x14ac:dyDescent="0.2">
      <c r="A23" s="24" t="s">
        <v>1671</v>
      </c>
      <c r="B23" s="24" t="s">
        <v>86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>
        <v>2016</v>
      </c>
      <c r="AA23" s="35"/>
      <c r="AB23" s="26"/>
      <c r="AC23" s="30"/>
      <c r="AD23" s="30"/>
      <c r="AE23" s="32">
        <v>2021</v>
      </c>
      <c r="AF23" s="32"/>
      <c r="AG23" s="32"/>
      <c r="AH23" s="34">
        <f t="shared" si="0"/>
        <v>2</v>
      </c>
      <c r="AI23" s="35">
        <v>0</v>
      </c>
    </row>
    <row r="24" spans="1:35" x14ac:dyDescent="0.2">
      <c r="A24" s="24" t="s">
        <v>3073</v>
      </c>
      <c r="B24" s="24" t="s">
        <v>53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2007</v>
      </c>
      <c r="R24" s="35">
        <v>2008</v>
      </c>
      <c r="S24" s="35"/>
      <c r="T24" s="35"/>
      <c r="U24" s="35"/>
      <c r="V24" s="35"/>
      <c r="W24" s="35"/>
      <c r="X24" s="35"/>
      <c r="Y24" s="35"/>
      <c r="Z24" s="35"/>
      <c r="AA24" s="35"/>
      <c r="AB24" s="26"/>
      <c r="AC24" s="30"/>
      <c r="AD24" s="30"/>
      <c r="AE24" s="30"/>
      <c r="AF24" s="30"/>
      <c r="AG24" s="30"/>
      <c r="AH24" s="34">
        <f t="shared" si="0"/>
        <v>2</v>
      </c>
      <c r="AI24" s="35">
        <v>0</v>
      </c>
    </row>
    <row r="25" spans="1:35" x14ac:dyDescent="0.2">
      <c r="A25" s="27" t="s">
        <v>3074</v>
      </c>
      <c r="B25" s="27" t="s">
        <v>251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26">
        <v>2018</v>
      </c>
      <c r="AC25" s="30"/>
      <c r="AD25" s="30"/>
      <c r="AE25" s="30"/>
      <c r="AF25" s="30"/>
      <c r="AG25" s="30"/>
      <c r="AH25" s="34">
        <f t="shared" si="0"/>
        <v>1</v>
      </c>
      <c r="AI25" s="35">
        <v>0</v>
      </c>
    </row>
    <row r="26" spans="1:35" x14ac:dyDescent="0.2">
      <c r="A26" s="24" t="s">
        <v>3075</v>
      </c>
      <c r="B26" s="27" t="s">
        <v>97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>
        <v>2012</v>
      </c>
      <c r="W26" s="35">
        <v>2013</v>
      </c>
      <c r="X26" s="35"/>
      <c r="Y26" s="35"/>
      <c r="Z26" s="35"/>
      <c r="AA26" s="35"/>
      <c r="AB26" s="26"/>
      <c r="AC26" s="30"/>
      <c r="AD26" s="30"/>
      <c r="AE26" s="30"/>
      <c r="AF26" s="30"/>
      <c r="AG26" s="30"/>
      <c r="AH26" s="34">
        <f t="shared" si="0"/>
        <v>2</v>
      </c>
      <c r="AI26" s="35">
        <v>0</v>
      </c>
    </row>
    <row r="27" spans="1:35" x14ac:dyDescent="0.2">
      <c r="A27" s="24" t="s">
        <v>1684</v>
      </c>
      <c r="B27" s="24" t="s">
        <v>95</v>
      </c>
      <c r="C27" s="35"/>
      <c r="D27" s="35"/>
      <c r="E27" s="35"/>
      <c r="F27" s="35"/>
      <c r="G27" s="35"/>
      <c r="H27" s="35"/>
      <c r="I27" s="35"/>
      <c r="J27" s="35"/>
      <c r="K27" s="35">
        <v>2001</v>
      </c>
      <c r="L27" s="35">
        <v>2002</v>
      </c>
      <c r="M27" s="35"/>
      <c r="N27" s="35"/>
      <c r="O27" s="35"/>
      <c r="P27" s="35">
        <v>2006</v>
      </c>
      <c r="Q27" s="35">
        <v>2007</v>
      </c>
      <c r="R27" s="35">
        <v>2008</v>
      </c>
      <c r="S27" s="35">
        <v>2009</v>
      </c>
      <c r="T27" s="35">
        <v>2010</v>
      </c>
      <c r="U27" s="35">
        <v>2011</v>
      </c>
      <c r="V27" s="35">
        <v>2012</v>
      </c>
      <c r="W27" s="35">
        <v>2013</v>
      </c>
      <c r="X27" s="35">
        <v>2014</v>
      </c>
      <c r="Y27" s="35">
        <v>2015</v>
      </c>
      <c r="Z27" s="35">
        <v>2016</v>
      </c>
      <c r="AA27" s="35">
        <v>2017</v>
      </c>
      <c r="AB27" s="26">
        <v>2018</v>
      </c>
      <c r="AC27" s="30">
        <v>2019</v>
      </c>
      <c r="AD27" s="30">
        <v>2020</v>
      </c>
      <c r="AE27" s="32">
        <v>2021</v>
      </c>
      <c r="AF27" s="32">
        <v>2022</v>
      </c>
      <c r="AG27" s="32">
        <v>2023</v>
      </c>
      <c r="AH27" s="34">
        <f t="shared" si="0"/>
        <v>20</v>
      </c>
      <c r="AI27" s="35">
        <v>18</v>
      </c>
    </row>
    <row r="28" spans="1:35" x14ac:dyDescent="0.2">
      <c r="A28" s="27" t="s">
        <v>3076</v>
      </c>
      <c r="B28" s="27" t="s">
        <v>211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26"/>
      <c r="AC28" s="30"/>
      <c r="AD28" s="30">
        <v>2020</v>
      </c>
      <c r="AE28" s="30"/>
      <c r="AF28" s="30"/>
      <c r="AG28" s="30"/>
      <c r="AH28" s="34">
        <f t="shared" si="0"/>
        <v>1</v>
      </c>
      <c r="AI28" s="35">
        <v>0</v>
      </c>
    </row>
    <row r="29" spans="1:35" x14ac:dyDescent="0.2">
      <c r="A29" s="24" t="s">
        <v>1696</v>
      </c>
      <c r="B29" s="24" t="s">
        <v>321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>
        <v>2009</v>
      </c>
      <c r="T29" s="35">
        <v>2010</v>
      </c>
      <c r="U29" s="35"/>
      <c r="V29" s="35"/>
      <c r="W29" s="35"/>
      <c r="X29" s="35"/>
      <c r="Y29" s="35"/>
      <c r="Z29" s="35"/>
      <c r="AA29" s="35"/>
      <c r="AB29" s="26"/>
      <c r="AC29" s="30"/>
      <c r="AD29" s="30"/>
      <c r="AE29" s="30"/>
      <c r="AF29" s="30"/>
      <c r="AG29" s="30"/>
      <c r="AH29" s="34">
        <f t="shared" si="0"/>
        <v>2</v>
      </c>
      <c r="AI29" s="35">
        <v>0</v>
      </c>
    </row>
    <row r="30" spans="1:35" ht="12" customHeight="1" x14ac:dyDescent="0.2">
      <c r="A30" s="24" t="s">
        <v>1709</v>
      </c>
      <c r="B30" s="24" t="s">
        <v>61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v>2016</v>
      </c>
      <c r="AA30" s="35">
        <v>2017</v>
      </c>
      <c r="AB30" s="26">
        <v>2018</v>
      </c>
      <c r="AC30" s="30">
        <v>2019</v>
      </c>
      <c r="AD30" s="30">
        <v>2020</v>
      </c>
      <c r="AE30" s="30">
        <v>2021</v>
      </c>
      <c r="AF30" s="30">
        <v>2022</v>
      </c>
      <c r="AG30" s="30">
        <v>2023</v>
      </c>
      <c r="AH30" s="34">
        <f t="shared" si="0"/>
        <v>8</v>
      </c>
      <c r="AI30" s="35">
        <v>8</v>
      </c>
    </row>
    <row r="31" spans="1:35" x14ac:dyDescent="0.2">
      <c r="A31" s="27" t="s">
        <v>3077</v>
      </c>
      <c r="B31" s="24" t="s">
        <v>97</v>
      </c>
      <c r="C31" s="35"/>
      <c r="D31" s="35">
        <v>1994</v>
      </c>
      <c r="E31" s="35">
        <v>1995</v>
      </c>
      <c r="F31" s="35">
        <v>1996</v>
      </c>
      <c r="G31" s="35">
        <v>1997</v>
      </c>
      <c r="H31" s="35">
        <v>1998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26"/>
      <c r="AC31" s="30"/>
      <c r="AD31" s="30"/>
      <c r="AE31" s="30"/>
      <c r="AF31" s="30"/>
      <c r="AG31" s="30"/>
      <c r="AH31" s="34">
        <f t="shared" si="0"/>
        <v>5</v>
      </c>
      <c r="AI31" s="35">
        <v>0</v>
      </c>
    </row>
    <row r="32" spans="1:35" x14ac:dyDescent="0.2">
      <c r="A32" s="24" t="s">
        <v>3078</v>
      </c>
      <c r="B32" s="2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2010</v>
      </c>
      <c r="U32" s="35">
        <v>2011</v>
      </c>
      <c r="V32" s="35">
        <v>2012</v>
      </c>
      <c r="W32" s="35"/>
      <c r="X32" s="35"/>
      <c r="Y32" s="35"/>
      <c r="Z32" s="35"/>
      <c r="AA32" s="35"/>
      <c r="AB32" s="26"/>
      <c r="AC32" s="30"/>
      <c r="AD32" s="30"/>
      <c r="AE32" s="30"/>
      <c r="AF32" s="30"/>
      <c r="AG32" s="30"/>
      <c r="AH32" s="34">
        <f t="shared" si="0"/>
        <v>3</v>
      </c>
      <c r="AI32" s="35">
        <v>0</v>
      </c>
    </row>
    <row r="33" spans="1:35" x14ac:dyDescent="0.2">
      <c r="A33" s="24" t="s">
        <v>1758</v>
      </c>
      <c r="B33" s="27" t="s">
        <v>138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>
        <v>2013</v>
      </c>
      <c r="X33" s="35">
        <v>2014</v>
      </c>
      <c r="Y33" s="35">
        <v>2015</v>
      </c>
      <c r="Z33" s="35"/>
      <c r="AA33" s="35"/>
      <c r="AB33" s="26"/>
      <c r="AC33" s="30"/>
      <c r="AD33" s="30"/>
      <c r="AE33" s="30"/>
      <c r="AF33" s="30"/>
      <c r="AG33" s="30"/>
      <c r="AH33" s="34">
        <f t="shared" si="0"/>
        <v>3</v>
      </c>
      <c r="AI33" s="35">
        <v>0</v>
      </c>
    </row>
    <row r="34" spans="1:35" x14ac:dyDescent="0.2">
      <c r="A34" s="27" t="s">
        <v>1772</v>
      </c>
      <c r="B34" s="27" t="s">
        <v>104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6"/>
      <c r="AC34" s="30"/>
      <c r="AD34" s="30"/>
      <c r="AE34" s="30"/>
      <c r="AF34" s="30">
        <v>2022</v>
      </c>
      <c r="AG34" s="30">
        <v>2023</v>
      </c>
      <c r="AH34" s="34">
        <f t="shared" si="0"/>
        <v>2</v>
      </c>
      <c r="AI34" s="35">
        <v>2</v>
      </c>
    </row>
    <row r="35" spans="1:35" x14ac:dyDescent="0.2">
      <c r="A35" s="27" t="s">
        <v>3079</v>
      </c>
      <c r="B35" s="24" t="s">
        <v>662</v>
      </c>
      <c r="C35" s="35"/>
      <c r="D35" s="35"/>
      <c r="E35" s="35">
        <v>1995</v>
      </c>
      <c r="F35" s="35">
        <v>1996</v>
      </c>
      <c r="G35" s="35">
        <v>1997</v>
      </c>
      <c r="H35" s="35"/>
      <c r="I35" s="35">
        <v>1999</v>
      </c>
      <c r="J35" s="35">
        <v>2000</v>
      </c>
      <c r="K35" s="35">
        <v>2001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6"/>
      <c r="AC35" s="30"/>
      <c r="AD35" s="30"/>
      <c r="AE35" s="30"/>
      <c r="AF35" s="30"/>
      <c r="AG35" s="30"/>
      <c r="AH35" s="34">
        <f t="shared" ref="AH35:AH66" si="1">COUNT(C35:AG35)</f>
        <v>6</v>
      </c>
      <c r="AI35" s="35">
        <v>0</v>
      </c>
    </row>
    <row r="36" spans="1:35" x14ac:dyDescent="0.2">
      <c r="A36" s="27" t="s">
        <v>3080</v>
      </c>
      <c r="B36" s="24" t="s">
        <v>97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6"/>
      <c r="AC36" s="30"/>
      <c r="AD36" s="30"/>
      <c r="AE36" s="30"/>
      <c r="AF36" s="30"/>
      <c r="AG36" s="30">
        <v>2023</v>
      </c>
      <c r="AH36" s="34">
        <f t="shared" si="1"/>
        <v>1</v>
      </c>
      <c r="AI36" s="35">
        <v>1</v>
      </c>
    </row>
    <row r="37" spans="1:35" x14ac:dyDescent="0.2">
      <c r="A37" s="24" t="s">
        <v>3081</v>
      </c>
      <c r="B37" s="24" t="s">
        <v>61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>
        <v>2017</v>
      </c>
      <c r="AB37" s="26">
        <v>2018</v>
      </c>
      <c r="AC37" s="30">
        <v>2019</v>
      </c>
      <c r="AD37" s="30">
        <v>2020</v>
      </c>
      <c r="AE37" s="30"/>
      <c r="AF37" s="30">
        <v>2022</v>
      </c>
      <c r="AG37" s="30">
        <v>2023</v>
      </c>
      <c r="AH37" s="34">
        <f t="shared" si="1"/>
        <v>6</v>
      </c>
      <c r="AI37" s="35">
        <v>2</v>
      </c>
    </row>
    <row r="38" spans="1:35" x14ac:dyDescent="0.2">
      <c r="A38" s="27" t="s">
        <v>1791</v>
      </c>
      <c r="B38" s="24" t="s">
        <v>460</v>
      </c>
      <c r="C38" s="35"/>
      <c r="D38" s="35"/>
      <c r="E38" s="35"/>
      <c r="F38" s="35"/>
      <c r="G38" s="35">
        <v>1997</v>
      </c>
      <c r="H38" s="35">
        <v>1998</v>
      </c>
      <c r="I38" s="35">
        <v>1999</v>
      </c>
      <c r="J38" s="35">
        <v>2000</v>
      </c>
      <c r="K38" s="35">
        <v>2001</v>
      </c>
      <c r="L38" s="35">
        <v>2002</v>
      </c>
      <c r="M38" s="35">
        <v>2003</v>
      </c>
      <c r="N38" s="35">
        <v>2004</v>
      </c>
      <c r="O38" s="35">
        <v>2005</v>
      </c>
      <c r="P38" s="35">
        <v>2006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6"/>
      <c r="AC38" s="30"/>
      <c r="AD38" s="30"/>
      <c r="AE38" s="30"/>
      <c r="AF38" s="30"/>
      <c r="AG38" s="30"/>
      <c r="AH38" s="34">
        <f t="shared" si="1"/>
        <v>10</v>
      </c>
      <c r="AI38" s="35">
        <v>0</v>
      </c>
    </row>
    <row r="39" spans="1:35" x14ac:dyDescent="0.2">
      <c r="A39" s="27" t="s">
        <v>3082</v>
      </c>
      <c r="B39" s="24" t="s">
        <v>378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>
        <v>2008</v>
      </c>
      <c r="S39" s="35"/>
      <c r="T39" s="35"/>
      <c r="U39" s="35"/>
      <c r="V39" s="35"/>
      <c r="W39" s="35">
        <v>2013</v>
      </c>
      <c r="X39" s="35">
        <v>2014</v>
      </c>
      <c r="Y39" s="35">
        <v>2015</v>
      </c>
      <c r="Z39" s="35"/>
      <c r="AA39" s="35"/>
      <c r="AB39" s="26"/>
      <c r="AC39" s="30"/>
      <c r="AD39" s="30"/>
      <c r="AE39" s="30"/>
      <c r="AF39" s="30"/>
      <c r="AG39" s="30"/>
      <c r="AH39" s="34">
        <f t="shared" si="1"/>
        <v>4</v>
      </c>
      <c r="AI39" s="35">
        <v>0</v>
      </c>
    </row>
    <row r="40" spans="1:35" x14ac:dyDescent="0.2">
      <c r="A40" s="27" t="s">
        <v>3083</v>
      </c>
      <c r="B40" s="24" t="s">
        <v>97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v>2006</v>
      </c>
      <c r="Q40" s="35"/>
      <c r="R40" s="35"/>
      <c r="S40" s="35"/>
      <c r="T40" s="35">
        <v>2010</v>
      </c>
      <c r="U40" s="35">
        <v>2011</v>
      </c>
      <c r="V40" s="35"/>
      <c r="W40" s="35"/>
      <c r="X40" s="35">
        <v>2014</v>
      </c>
      <c r="Y40" s="35">
        <v>2015</v>
      </c>
      <c r="Z40" s="35"/>
      <c r="AA40" s="35"/>
      <c r="AB40" s="26"/>
      <c r="AC40" s="30"/>
      <c r="AD40" s="30"/>
      <c r="AE40" s="30"/>
      <c r="AF40" s="30"/>
      <c r="AG40" s="30"/>
      <c r="AH40" s="34">
        <f t="shared" si="1"/>
        <v>5</v>
      </c>
      <c r="AI40" s="35">
        <v>0</v>
      </c>
    </row>
    <row r="41" spans="1:35" x14ac:dyDescent="0.2">
      <c r="A41" s="27" t="s">
        <v>3084</v>
      </c>
      <c r="B41" s="24" t="s">
        <v>97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>
        <v>2003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6"/>
      <c r="AC41" s="30"/>
      <c r="AD41" s="30"/>
      <c r="AE41" s="30"/>
      <c r="AF41" s="30"/>
      <c r="AG41" s="30"/>
      <c r="AH41" s="34">
        <f t="shared" si="1"/>
        <v>1</v>
      </c>
      <c r="AI41" s="35">
        <v>0</v>
      </c>
    </row>
    <row r="42" spans="1:35" x14ac:dyDescent="0.2">
      <c r="A42" s="24" t="s">
        <v>1810</v>
      </c>
      <c r="B42" s="24" t="s">
        <v>97</v>
      </c>
      <c r="C42" s="35"/>
      <c r="D42" s="35">
        <v>1994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6"/>
      <c r="AC42" s="30"/>
      <c r="AD42" s="30"/>
      <c r="AE42" s="30"/>
      <c r="AF42" s="30"/>
      <c r="AG42" s="30"/>
      <c r="AH42" s="34">
        <f t="shared" si="1"/>
        <v>1</v>
      </c>
      <c r="AI42" s="35">
        <v>0</v>
      </c>
    </row>
    <row r="43" spans="1:35" x14ac:dyDescent="0.2">
      <c r="A43" s="21" t="s">
        <v>1822</v>
      </c>
      <c r="B43" s="21" t="s">
        <v>104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6"/>
      <c r="AC43" s="30">
        <v>2019</v>
      </c>
      <c r="AD43" s="30"/>
      <c r="AE43" s="30">
        <v>2021</v>
      </c>
      <c r="AF43" s="30">
        <v>2022</v>
      </c>
      <c r="AG43" s="30"/>
      <c r="AH43" s="34">
        <f t="shared" si="1"/>
        <v>3</v>
      </c>
      <c r="AI43" s="35">
        <v>0</v>
      </c>
    </row>
    <row r="44" spans="1:35" x14ac:dyDescent="0.2">
      <c r="A44" s="37" t="s">
        <v>3085</v>
      </c>
      <c r="B44" s="37" t="s">
        <v>2158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6"/>
      <c r="AC44" s="30"/>
      <c r="AD44" s="30"/>
      <c r="AE44" s="30">
        <v>2021</v>
      </c>
      <c r="AF44" s="30"/>
      <c r="AG44" s="30"/>
      <c r="AH44" s="34">
        <f t="shared" si="1"/>
        <v>1</v>
      </c>
      <c r="AI44" s="35">
        <v>0</v>
      </c>
    </row>
    <row r="45" spans="1:35" x14ac:dyDescent="0.2">
      <c r="A45" s="27" t="s">
        <v>3086</v>
      </c>
      <c r="B45" s="24" t="s">
        <v>53</v>
      </c>
      <c r="C45" s="35"/>
      <c r="D45" s="35"/>
      <c r="E45" s="35"/>
      <c r="F45" s="35"/>
      <c r="G45" s="35"/>
      <c r="H45" s="35">
        <v>1998</v>
      </c>
      <c r="I45" s="35"/>
      <c r="J45" s="35"/>
      <c r="K45" s="35"/>
      <c r="L45" s="35"/>
      <c r="M45" s="35"/>
      <c r="N45" s="35">
        <v>2004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6"/>
      <c r="AC45" s="30"/>
      <c r="AD45" s="30"/>
      <c r="AE45" s="30"/>
      <c r="AF45" s="30"/>
      <c r="AG45" s="30"/>
      <c r="AH45" s="34">
        <f t="shared" si="1"/>
        <v>2</v>
      </c>
      <c r="AI45" s="35">
        <v>0</v>
      </c>
    </row>
    <row r="46" spans="1:35" x14ac:dyDescent="0.2">
      <c r="A46" s="27" t="s">
        <v>3087</v>
      </c>
      <c r="B46" s="27" t="s">
        <v>82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6">
        <v>2018</v>
      </c>
      <c r="AC46" s="30">
        <v>2019</v>
      </c>
      <c r="AD46" s="30"/>
      <c r="AE46" s="30">
        <v>2021</v>
      </c>
      <c r="AF46" s="30">
        <v>2022</v>
      </c>
      <c r="AG46" s="30"/>
      <c r="AH46" s="34">
        <f t="shared" si="1"/>
        <v>4</v>
      </c>
      <c r="AI46" s="26">
        <v>0</v>
      </c>
    </row>
    <row r="47" spans="1:35" x14ac:dyDescent="0.2">
      <c r="A47" s="27" t="s">
        <v>3088</v>
      </c>
      <c r="B47" s="24" t="s">
        <v>117</v>
      </c>
      <c r="C47" s="35"/>
      <c r="D47" s="35"/>
      <c r="E47" s="35"/>
      <c r="F47" s="35"/>
      <c r="G47" s="35">
        <v>1997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6"/>
      <c r="AC47" s="30"/>
      <c r="AD47" s="30"/>
      <c r="AE47" s="30"/>
      <c r="AF47" s="30">
        <v>2022</v>
      </c>
      <c r="AG47" s="30"/>
      <c r="AH47" s="34">
        <f t="shared" si="1"/>
        <v>2</v>
      </c>
      <c r="AI47" s="35">
        <v>0</v>
      </c>
    </row>
    <row r="48" spans="1:35" x14ac:dyDescent="0.2">
      <c r="A48" s="24" t="s">
        <v>3089</v>
      </c>
      <c r="B48" s="24" t="s">
        <v>82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>
        <v>2008</v>
      </c>
      <c r="S48" s="35"/>
      <c r="T48" s="35"/>
      <c r="U48" s="35"/>
      <c r="V48" s="35"/>
      <c r="W48" s="35"/>
      <c r="X48" s="35"/>
      <c r="Y48" s="35"/>
      <c r="Z48" s="35"/>
      <c r="AA48" s="35"/>
      <c r="AB48" s="26"/>
      <c r="AC48" s="30"/>
      <c r="AD48" s="30"/>
      <c r="AE48" s="30"/>
      <c r="AF48" s="30"/>
      <c r="AG48" s="30"/>
      <c r="AH48" s="34">
        <f t="shared" si="1"/>
        <v>1</v>
      </c>
      <c r="AI48" s="35">
        <v>0</v>
      </c>
    </row>
    <row r="49" spans="1:35" x14ac:dyDescent="0.2">
      <c r="A49" s="27" t="s">
        <v>3090</v>
      </c>
      <c r="B49" s="27" t="s">
        <v>61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6"/>
      <c r="AC49" s="30"/>
      <c r="AD49" s="30"/>
      <c r="AE49" s="30">
        <v>2021</v>
      </c>
      <c r="AF49" s="30">
        <v>2022</v>
      </c>
      <c r="AG49" s="30">
        <v>2023</v>
      </c>
      <c r="AH49" s="34">
        <f t="shared" si="1"/>
        <v>3</v>
      </c>
      <c r="AI49" s="35">
        <v>3</v>
      </c>
    </row>
    <row r="50" spans="1:35" x14ac:dyDescent="0.2">
      <c r="A50" s="27" t="s">
        <v>3091</v>
      </c>
      <c r="B50" s="27" t="s">
        <v>369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26"/>
      <c r="AC50" s="30"/>
      <c r="AD50" s="30"/>
      <c r="AE50" s="30">
        <v>2021</v>
      </c>
      <c r="AF50" s="30"/>
      <c r="AG50" s="30"/>
      <c r="AH50" s="34">
        <f t="shared" si="1"/>
        <v>1</v>
      </c>
      <c r="AI50" s="35">
        <v>0</v>
      </c>
    </row>
    <row r="51" spans="1:35" x14ac:dyDescent="0.2">
      <c r="A51" s="27" t="s">
        <v>3092</v>
      </c>
      <c r="B51" s="27" t="s">
        <v>77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26"/>
      <c r="AC51" s="30"/>
      <c r="AD51" s="30"/>
      <c r="AE51" s="30"/>
      <c r="AF51" s="30"/>
      <c r="AG51" s="32">
        <v>2023</v>
      </c>
      <c r="AH51" s="34">
        <f t="shared" si="1"/>
        <v>1</v>
      </c>
      <c r="AI51" s="35">
        <v>1</v>
      </c>
    </row>
    <row r="52" spans="1:35" x14ac:dyDescent="0.2">
      <c r="A52" s="24" t="s">
        <v>3093</v>
      </c>
      <c r="B52" s="24" t="s">
        <v>82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v>2016</v>
      </c>
      <c r="AA52" s="35"/>
      <c r="AB52" s="26">
        <v>2018</v>
      </c>
      <c r="AC52" s="30"/>
      <c r="AD52" s="30"/>
      <c r="AE52" s="30"/>
      <c r="AF52" s="30"/>
      <c r="AG52" s="30"/>
      <c r="AH52" s="34">
        <f t="shared" si="1"/>
        <v>2</v>
      </c>
      <c r="AI52" s="35">
        <v>0</v>
      </c>
    </row>
    <row r="53" spans="1:35" x14ac:dyDescent="0.2">
      <c r="A53" s="24" t="s">
        <v>1938</v>
      </c>
      <c r="B53" s="27" t="s">
        <v>199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>
        <v>2014</v>
      </c>
      <c r="Y53" s="35">
        <v>2015</v>
      </c>
      <c r="Z53" s="35"/>
      <c r="AA53" s="35"/>
      <c r="AB53" s="26"/>
      <c r="AC53" s="30"/>
      <c r="AD53" s="30"/>
      <c r="AE53" s="30"/>
      <c r="AF53" s="30"/>
      <c r="AG53" s="30"/>
      <c r="AH53" s="34">
        <f t="shared" si="1"/>
        <v>2</v>
      </c>
      <c r="AI53" s="35">
        <v>0</v>
      </c>
    </row>
    <row r="54" spans="1:35" x14ac:dyDescent="0.2">
      <c r="A54" s="24" t="s">
        <v>3094</v>
      </c>
      <c r="B54" s="24" t="s">
        <v>86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26"/>
      <c r="AC54" s="30">
        <v>2019</v>
      </c>
      <c r="AD54" s="30"/>
      <c r="AE54" s="30"/>
      <c r="AF54" s="30"/>
      <c r="AG54" s="30"/>
      <c r="AH54" s="34">
        <f t="shared" si="1"/>
        <v>1</v>
      </c>
      <c r="AI54" s="35">
        <v>0</v>
      </c>
    </row>
    <row r="55" spans="1:35" x14ac:dyDescent="0.2">
      <c r="A55" s="24" t="s">
        <v>1943</v>
      </c>
      <c r="B55" s="24" t="s">
        <v>95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26"/>
      <c r="AC55" s="30">
        <v>2019</v>
      </c>
      <c r="AD55" s="30"/>
      <c r="AE55" s="30"/>
      <c r="AF55" s="30"/>
      <c r="AG55" s="30"/>
      <c r="AH55" s="34">
        <f t="shared" si="1"/>
        <v>1</v>
      </c>
      <c r="AI55" s="35">
        <v>0</v>
      </c>
    </row>
    <row r="56" spans="1:35" x14ac:dyDescent="0.2">
      <c r="A56" s="24" t="s">
        <v>1944</v>
      </c>
      <c r="B56" s="24" t="s">
        <v>72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26"/>
      <c r="AC56" s="30"/>
      <c r="AD56" s="30"/>
      <c r="AE56" s="30"/>
      <c r="AF56" s="30"/>
      <c r="AG56" s="30">
        <v>2023</v>
      </c>
      <c r="AH56" s="34">
        <f t="shared" si="1"/>
        <v>1</v>
      </c>
      <c r="AI56" s="35">
        <v>1</v>
      </c>
    </row>
    <row r="57" spans="1:35" x14ac:dyDescent="0.2">
      <c r="A57" s="24" t="s">
        <v>1954</v>
      </c>
      <c r="B57" s="24" t="s">
        <v>82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6"/>
      <c r="AC57" s="30"/>
      <c r="AD57" s="30"/>
      <c r="AE57" s="30"/>
      <c r="AF57" s="30"/>
      <c r="AG57" s="30">
        <v>2023</v>
      </c>
      <c r="AH57" s="34">
        <f t="shared" si="1"/>
        <v>1</v>
      </c>
      <c r="AI57" s="35">
        <v>1</v>
      </c>
    </row>
    <row r="58" spans="1:35" x14ac:dyDescent="0.2">
      <c r="A58" s="24" t="s">
        <v>3095</v>
      </c>
      <c r="B58" s="27" t="s">
        <v>86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>
        <v>2012</v>
      </c>
      <c r="W58" s="35">
        <v>2013</v>
      </c>
      <c r="X58" s="35">
        <v>2014</v>
      </c>
      <c r="Y58" s="35">
        <v>2015</v>
      </c>
      <c r="Z58" s="35"/>
      <c r="AA58" s="35"/>
      <c r="AB58" s="26"/>
      <c r="AC58" s="30"/>
      <c r="AD58" s="30"/>
      <c r="AE58" s="30"/>
      <c r="AF58" s="30"/>
      <c r="AG58" s="30"/>
      <c r="AH58" s="34">
        <f t="shared" si="1"/>
        <v>4</v>
      </c>
      <c r="AI58" s="35">
        <v>0</v>
      </c>
    </row>
    <row r="59" spans="1:35" x14ac:dyDescent="0.2">
      <c r="A59" s="24" t="s">
        <v>1984</v>
      </c>
      <c r="B59" s="27" t="s">
        <v>86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v>2016</v>
      </c>
      <c r="AA59" s="35">
        <v>2017</v>
      </c>
      <c r="AB59" s="26"/>
      <c r="AC59" s="30">
        <v>2019</v>
      </c>
      <c r="AD59" s="32">
        <v>2020</v>
      </c>
      <c r="AE59" s="32"/>
      <c r="AF59" s="32"/>
      <c r="AG59" s="32"/>
      <c r="AH59" s="34">
        <f t="shared" si="1"/>
        <v>4</v>
      </c>
      <c r="AI59" s="35">
        <v>0</v>
      </c>
    </row>
    <row r="60" spans="1:35" x14ac:dyDescent="0.2">
      <c r="A60" s="53" t="s">
        <v>2069</v>
      </c>
      <c r="B60" s="54" t="s">
        <v>97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6"/>
      <c r="AC60" s="30"/>
      <c r="AD60" s="32"/>
      <c r="AE60" s="32"/>
      <c r="AF60" s="30">
        <v>2022</v>
      </c>
      <c r="AG60" s="30"/>
      <c r="AH60" s="34">
        <f t="shared" si="1"/>
        <v>1</v>
      </c>
      <c r="AI60" s="35">
        <v>0</v>
      </c>
    </row>
    <row r="61" spans="1:35" x14ac:dyDescent="0.2">
      <c r="A61" s="21" t="s">
        <v>3096</v>
      </c>
      <c r="B61" s="21" t="s">
        <v>61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26"/>
      <c r="AC61" s="30">
        <v>2019</v>
      </c>
      <c r="AD61" s="30"/>
      <c r="AE61" s="30"/>
      <c r="AF61" s="30"/>
      <c r="AG61" s="30"/>
      <c r="AH61" s="34">
        <f t="shared" si="1"/>
        <v>1</v>
      </c>
      <c r="AI61" s="35">
        <v>0</v>
      </c>
    </row>
    <row r="62" spans="1:35" x14ac:dyDescent="0.2">
      <c r="A62" s="21" t="s">
        <v>2098</v>
      </c>
      <c r="B62" s="21" t="s">
        <v>86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26"/>
      <c r="AC62" s="30"/>
      <c r="AD62" s="30"/>
      <c r="AE62" s="30"/>
      <c r="AF62" s="30"/>
      <c r="AG62" s="30">
        <v>2023</v>
      </c>
      <c r="AH62" s="34">
        <f t="shared" si="1"/>
        <v>1</v>
      </c>
      <c r="AI62" s="35">
        <v>1</v>
      </c>
    </row>
    <row r="63" spans="1:35" x14ac:dyDescent="0.2">
      <c r="A63" s="24" t="s">
        <v>2103</v>
      </c>
      <c r="B63" s="27" t="s">
        <v>77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>
        <v>2011</v>
      </c>
      <c r="V63" s="35">
        <v>2012</v>
      </c>
      <c r="W63" s="35">
        <v>2013</v>
      </c>
      <c r="X63" s="35">
        <v>2014</v>
      </c>
      <c r="Y63" s="35">
        <v>2015</v>
      </c>
      <c r="Z63" s="35">
        <v>2016</v>
      </c>
      <c r="AA63" s="35">
        <v>2017</v>
      </c>
      <c r="AB63" s="26">
        <v>2018</v>
      </c>
      <c r="AC63" s="30">
        <v>2019</v>
      </c>
      <c r="AD63" s="30">
        <v>2020</v>
      </c>
      <c r="AE63" s="30"/>
      <c r="AF63" s="30"/>
      <c r="AG63" s="30"/>
      <c r="AH63" s="34">
        <f t="shared" si="1"/>
        <v>10</v>
      </c>
      <c r="AI63" s="35">
        <v>0</v>
      </c>
    </row>
    <row r="64" spans="1:35" x14ac:dyDescent="0.2">
      <c r="A64" s="24" t="s">
        <v>3097</v>
      </c>
      <c r="B64" s="27" t="s">
        <v>77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26"/>
      <c r="AC64" s="30"/>
      <c r="AD64" s="30"/>
      <c r="AE64" s="30"/>
      <c r="AF64" s="30"/>
      <c r="AG64" s="32">
        <v>2023</v>
      </c>
      <c r="AH64" s="34">
        <f t="shared" si="1"/>
        <v>1</v>
      </c>
      <c r="AI64" s="35">
        <v>1</v>
      </c>
    </row>
    <row r="65" spans="1:35" x14ac:dyDescent="0.2">
      <c r="A65" s="27" t="s">
        <v>3098</v>
      </c>
      <c r="B65" s="24" t="s">
        <v>61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>
        <v>2004</v>
      </c>
      <c r="O65" s="35"/>
      <c r="P65" s="35"/>
      <c r="Q65" s="35"/>
      <c r="R65" s="35"/>
      <c r="S65" s="35"/>
      <c r="T65" s="35">
        <v>2010</v>
      </c>
      <c r="U65" s="35">
        <v>2011</v>
      </c>
      <c r="V65" s="35">
        <v>2012</v>
      </c>
      <c r="W65" s="35">
        <v>2013</v>
      </c>
      <c r="X65" s="35">
        <v>2014</v>
      </c>
      <c r="Y65" s="35"/>
      <c r="Z65" s="35">
        <v>2016</v>
      </c>
      <c r="AA65" s="35"/>
      <c r="AB65" s="26"/>
      <c r="AC65" s="30"/>
      <c r="AD65" s="30"/>
      <c r="AE65" s="30"/>
      <c r="AF65" s="30"/>
      <c r="AG65" s="30"/>
      <c r="AH65" s="34">
        <f t="shared" si="1"/>
        <v>7</v>
      </c>
      <c r="AI65" s="35">
        <v>0</v>
      </c>
    </row>
    <row r="66" spans="1:35" x14ac:dyDescent="0.2">
      <c r="A66" s="21" t="s">
        <v>2154</v>
      </c>
      <c r="B66" s="21" t="s">
        <v>97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26"/>
      <c r="AC66" s="30">
        <v>2019</v>
      </c>
      <c r="AD66" s="30">
        <v>2020</v>
      </c>
      <c r="AE66" s="30">
        <v>2021</v>
      </c>
      <c r="AF66" s="30">
        <v>2022</v>
      </c>
      <c r="AG66" s="30">
        <v>2023</v>
      </c>
      <c r="AH66" s="34">
        <f t="shared" si="1"/>
        <v>5</v>
      </c>
      <c r="AI66" s="35">
        <v>5</v>
      </c>
    </row>
    <row r="67" spans="1:35" x14ac:dyDescent="0.2">
      <c r="A67" s="27" t="s">
        <v>3099</v>
      </c>
      <c r="B67" s="27" t="s">
        <v>82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26"/>
      <c r="AC67" s="30"/>
      <c r="AD67" s="30">
        <v>2020</v>
      </c>
      <c r="AE67" s="30">
        <v>2021</v>
      </c>
      <c r="AF67" s="30">
        <v>2022</v>
      </c>
      <c r="AG67" s="30"/>
      <c r="AH67" s="34">
        <f t="shared" ref="AH67:AH98" si="2">COUNT(C67:AG67)</f>
        <v>3</v>
      </c>
      <c r="AI67" s="35">
        <v>0</v>
      </c>
    </row>
    <row r="68" spans="1:35" x14ac:dyDescent="0.2">
      <c r="A68" s="27" t="s">
        <v>2157</v>
      </c>
      <c r="B68" s="24" t="s">
        <v>2158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>
        <v>2005</v>
      </c>
      <c r="P68" s="35">
        <v>2006</v>
      </c>
      <c r="Q68" s="35">
        <v>2007</v>
      </c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26"/>
      <c r="AC68" s="30"/>
      <c r="AD68" s="30"/>
      <c r="AE68" s="30"/>
      <c r="AF68" s="30"/>
      <c r="AG68" s="30"/>
      <c r="AH68" s="34">
        <f t="shared" si="2"/>
        <v>3</v>
      </c>
      <c r="AI68" s="35">
        <v>0</v>
      </c>
    </row>
    <row r="69" spans="1:35" x14ac:dyDescent="0.2">
      <c r="A69" s="27" t="s">
        <v>3100</v>
      </c>
      <c r="B69" s="27" t="s">
        <v>211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26">
        <v>2018</v>
      </c>
      <c r="AC69" s="30">
        <v>2019</v>
      </c>
      <c r="AD69" s="30">
        <v>2020</v>
      </c>
      <c r="AE69" s="30">
        <v>2021</v>
      </c>
      <c r="AF69" s="30">
        <v>2022</v>
      </c>
      <c r="AG69" s="30">
        <v>2023</v>
      </c>
      <c r="AH69" s="34">
        <f t="shared" si="2"/>
        <v>6</v>
      </c>
      <c r="AI69" s="35">
        <v>6</v>
      </c>
    </row>
    <row r="70" spans="1:35" x14ac:dyDescent="0.2">
      <c r="A70" s="24" t="s">
        <v>2204</v>
      </c>
      <c r="B70" s="27" t="s">
        <v>97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>
        <v>2012</v>
      </c>
      <c r="W70" s="35"/>
      <c r="X70" s="35"/>
      <c r="Y70" s="35">
        <v>2015</v>
      </c>
      <c r="Z70" s="35"/>
      <c r="AA70" s="35"/>
      <c r="AB70" s="26"/>
      <c r="AC70" s="30"/>
      <c r="AD70" s="30"/>
      <c r="AE70" s="30"/>
      <c r="AF70" s="30"/>
      <c r="AG70" s="30">
        <v>2023</v>
      </c>
      <c r="AH70" s="34">
        <f t="shared" si="2"/>
        <v>3</v>
      </c>
      <c r="AI70" s="35">
        <v>1</v>
      </c>
    </row>
    <row r="71" spans="1:35" x14ac:dyDescent="0.2">
      <c r="A71" s="24" t="s">
        <v>3101</v>
      </c>
      <c r="B71" s="24" t="s">
        <v>97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>
        <v>2009</v>
      </c>
      <c r="T71" s="35">
        <v>2010</v>
      </c>
      <c r="U71" s="35">
        <v>2011</v>
      </c>
      <c r="V71" s="35">
        <v>2012</v>
      </c>
      <c r="W71" s="35">
        <v>2013</v>
      </c>
      <c r="X71" s="35">
        <v>2014</v>
      </c>
      <c r="Y71" s="35">
        <v>2015</v>
      </c>
      <c r="Z71" s="35">
        <v>2016</v>
      </c>
      <c r="AA71" s="31">
        <v>2017</v>
      </c>
      <c r="AB71" s="31">
        <v>2018</v>
      </c>
      <c r="AC71" s="32">
        <v>2019</v>
      </c>
      <c r="AD71" s="32">
        <v>2020</v>
      </c>
      <c r="AE71" s="32">
        <v>2021</v>
      </c>
      <c r="AF71" s="30">
        <v>2022</v>
      </c>
      <c r="AG71" s="32">
        <v>2023</v>
      </c>
      <c r="AH71" s="34">
        <f t="shared" si="2"/>
        <v>15</v>
      </c>
      <c r="AI71" s="35">
        <v>15</v>
      </c>
    </row>
    <row r="72" spans="1:35" x14ac:dyDescent="0.2">
      <c r="A72" s="24" t="s">
        <v>3102</v>
      </c>
      <c r="B72" s="24" t="s">
        <v>86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>
        <v>2008</v>
      </c>
      <c r="S72" s="35">
        <v>2009</v>
      </c>
      <c r="T72" s="35"/>
      <c r="U72" s="35"/>
      <c r="V72" s="35"/>
      <c r="W72" s="35"/>
      <c r="X72" s="35"/>
      <c r="Y72" s="35"/>
      <c r="Z72" s="35"/>
      <c r="AA72" s="35"/>
      <c r="AB72" s="26"/>
      <c r="AC72" s="30"/>
      <c r="AD72" s="30"/>
      <c r="AE72" s="30"/>
      <c r="AF72" s="30"/>
      <c r="AG72" s="30"/>
      <c r="AH72" s="34">
        <f t="shared" si="2"/>
        <v>2</v>
      </c>
      <c r="AI72" s="35">
        <v>0</v>
      </c>
    </row>
    <row r="73" spans="1:35" x14ac:dyDescent="0.2">
      <c r="A73" s="24" t="s">
        <v>3103</v>
      </c>
      <c r="B73" s="24" t="s">
        <v>138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>
        <v>2009</v>
      </c>
      <c r="T73" s="35"/>
      <c r="U73" s="35"/>
      <c r="V73" s="35"/>
      <c r="W73" s="35"/>
      <c r="X73" s="35">
        <v>2014</v>
      </c>
      <c r="Y73" s="35"/>
      <c r="Z73" s="35"/>
      <c r="AA73" s="35"/>
      <c r="AB73" s="26"/>
      <c r="AC73" s="30"/>
      <c r="AD73" s="30"/>
      <c r="AE73" s="30"/>
      <c r="AF73" s="30"/>
      <c r="AG73" s="30"/>
      <c r="AH73" s="34">
        <f t="shared" si="2"/>
        <v>2</v>
      </c>
      <c r="AI73" s="35">
        <v>0</v>
      </c>
    </row>
    <row r="74" spans="1:35" x14ac:dyDescent="0.2">
      <c r="A74" s="24" t="s">
        <v>3104</v>
      </c>
      <c r="B74" s="24" t="s">
        <v>86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>
        <v>2008</v>
      </c>
      <c r="S74" s="35">
        <v>2009</v>
      </c>
      <c r="T74" s="35">
        <v>2010</v>
      </c>
      <c r="U74" s="35"/>
      <c r="V74" s="35"/>
      <c r="W74" s="35"/>
      <c r="X74" s="35"/>
      <c r="Y74" s="35"/>
      <c r="Z74" s="35"/>
      <c r="AA74" s="35"/>
      <c r="AB74" s="26"/>
      <c r="AC74" s="30"/>
      <c r="AD74" s="30"/>
      <c r="AE74" s="30"/>
      <c r="AF74" s="30"/>
      <c r="AG74" s="30"/>
      <c r="AH74" s="34">
        <f t="shared" si="2"/>
        <v>3</v>
      </c>
      <c r="AI74" s="35">
        <v>0</v>
      </c>
    </row>
    <row r="75" spans="1:35" x14ac:dyDescent="0.2">
      <c r="A75" s="21" t="s">
        <v>2281</v>
      </c>
      <c r="B75" s="21" t="s">
        <v>150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6"/>
      <c r="AC75" s="30">
        <v>2019</v>
      </c>
      <c r="AD75" s="30"/>
      <c r="AE75" s="30"/>
      <c r="AF75" s="30"/>
      <c r="AG75" s="30"/>
      <c r="AH75" s="34">
        <f t="shared" si="2"/>
        <v>1</v>
      </c>
      <c r="AI75" s="35">
        <v>0</v>
      </c>
    </row>
    <row r="76" spans="1:35" x14ac:dyDescent="0.2">
      <c r="A76" s="24" t="s">
        <v>2286</v>
      </c>
      <c r="B76" s="27" t="s">
        <v>127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>
        <v>2012</v>
      </c>
      <c r="W76" s="35"/>
      <c r="X76" s="35"/>
      <c r="Y76" s="35"/>
      <c r="Z76" s="35"/>
      <c r="AA76" s="35"/>
      <c r="AB76" s="26"/>
      <c r="AC76" s="30"/>
      <c r="AD76" s="30"/>
      <c r="AE76" s="30"/>
      <c r="AF76" s="30"/>
      <c r="AG76" s="30"/>
      <c r="AH76" s="34">
        <f t="shared" si="2"/>
        <v>1</v>
      </c>
      <c r="AI76" s="35">
        <v>0</v>
      </c>
    </row>
    <row r="77" spans="1:35" x14ac:dyDescent="0.2">
      <c r="A77" s="24" t="s">
        <v>2288</v>
      </c>
      <c r="B77" s="27" t="s">
        <v>82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26"/>
      <c r="AC77" s="30"/>
      <c r="AD77" s="30"/>
      <c r="AE77" s="30"/>
      <c r="AF77" s="30"/>
      <c r="AG77" s="30">
        <v>2023</v>
      </c>
      <c r="AH77" s="34">
        <f t="shared" si="2"/>
        <v>1</v>
      </c>
      <c r="AI77" s="35">
        <v>1</v>
      </c>
    </row>
    <row r="78" spans="1:35" x14ac:dyDescent="0.2">
      <c r="A78" s="24" t="s">
        <v>3105</v>
      </c>
      <c r="B78" s="24" t="s">
        <v>97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>
        <v>2004</v>
      </c>
      <c r="O78" s="35">
        <v>2005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26"/>
      <c r="AC78" s="30"/>
      <c r="AD78" s="30"/>
      <c r="AE78" s="30"/>
      <c r="AF78" s="30"/>
      <c r="AG78" s="30"/>
      <c r="AH78" s="34">
        <f t="shared" si="2"/>
        <v>2</v>
      </c>
      <c r="AI78" s="35">
        <v>0</v>
      </c>
    </row>
    <row r="79" spans="1:35" x14ac:dyDescent="0.2">
      <c r="A79" s="21" t="s">
        <v>2310</v>
      </c>
      <c r="B79" s="21" t="s">
        <v>86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26"/>
      <c r="AC79" s="30">
        <v>2019</v>
      </c>
      <c r="AD79" s="32">
        <v>2020</v>
      </c>
      <c r="AE79" s="32">
        <v>2021</v>
      </c>
      <c r="AF79" s="32">
        <v>2022</v>
      </c>
      <c r="AG79" s="32">
        <v>2023</v>
      </c>
      <c r="AH79" s="34">
        <f t="shared" si="2"/>
        <v>5</v>
      </c>
      <c r="AI79" s="35">
        <v>5</v>
      </c>
    </row>
    <row r="80" spans="1:35" x14ac:dyDescent="0.2">
      <c r="A80" s="21" t="s">
        <v>3106</v>
      </c>
      <c r="B80" s="21" t="s">
        <v>86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26"/>
      <c r="AC80" s="30"/>
      <c r="AD80" s="32"/>
      <c r="AE80" s="32"/>
      <c r="AF80" s="32"/>
      <c r="AG80" s="30">
        <v>2023</v>
      </c>
      <c r="AH80" s="34">
        <f t="shared" si="2"/>
        <v>1</v>
      </c>
      <c r="AI80" s="35">
        <v>1</v>
      </c>
    </row>
    <row r="81" spans="1:35" x14ac:dyDescent="0.2">
      <c r="A81" s="24" t="s">
        <v>3107</v>
      </c>
      <c r="B81" s="27" t="s">
        <v>86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>
        <v>2010</v>
      </c>
      <c r="U81" s="35">
        <v>2011</v>
      </c>
      <c r="V81" s="35">
        <v>2012</v>
      </c>
      <c r="W81" s="35">
        <v>2013</v>
      </c>
      <c r="X81" s="35">
        <v>2014</v>
      </c>
      <c r="Y81" s="35"/>
      <c r="Z81" s="35"/>
      <c r="AA81" s="35"/>
      <c r="AB81" s="26"/>
      <c r="AC81" s="30"/>
      <c r="AD81" s="30"/>
      <c r="AE81" s="30"/>
      <c r="AF81" s="30"/>
      <c r="AG81" s="30"/>
      <c r="AH81" s="34">
        <f t="shared" si="2"/>
        <v>5</v>
      </c>
      <c r="AI81" s="35">
        <v>0</v>
      </c>
    </row>
    <row r="82" spans="1:35" x14ac:dyDescent="0.2">
      <c r="A82" s="24" t="s">
        <v>3108</v>
      </c>
      <c r="B82" s="27" t="s">
        <v>77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>
        <v>2013</v>
      </c>
      <c r="X82" s="35">
        <v>2014</v>
      </c>
      <c r="Y82" s="35">
        <v>2015</v>
      </c>
      <c r="Z82" s="35">
        <v>2016</v>
      </c>
      <c r="AA82" s="35">
        <v>2017</v>
      </c>
      <c r="AB82" s="26"/>
      <c r="AC82" s="30">
        <v>2019</v>
      </c>
      <c r="AD82" s="30"/>
      <c r="AE82" s="30"/>
      <c r="AF82" s="30"/>
      <c r="AG82" s="30"/>
      <c r="AH82" s="34">
        <f t="shared" si="2"/>
        <v>6</v>
      </c>
      <c r="AI82" s="35">
        <v>0</v>
      </c>
    </row>
    <row r="83" spans="1:35" x14ac:dyDescent="0.2">
      <c r="A83" s="24" t="s">
        <v>3109</v>
      </c>
      <c r="B83" s="27" t="s">
        <v>359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>
        <v>2014</v>
      </c>
      <c r="Y83" s="35">
        <v>2015</v>
      </c>
      <c r="Z83" s="35"/>
      <c r="AA83" s="35"/>
      <c r="AB83" s="26"/>
      <c r="AC83" s="30"/>
      <c r="AD83" s="30"/>
      <c r="AE83" s="30"/>
      <c r="AF83" s="30"/>
      <c r="AG83" s="30"/>
      <c r="AH83" s="34">
        <f t="shared" si="2"/>
        <v>2</v>
      </c>
      <c r="AI83" s="35">
        <v>0</v>
      </c>
    </row>
    <row r="84" spans="1:35" x14ac:dyDescent="0.2">
      <c r="A84" s="24" t="s">
        <v>3110</v>
      </c>
      <c r="B84" s="27" t="s">
        <v>138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>
        <v>2014</v>
      </c>
      <c r="Y84" s="35"/>
      <c r="Z84" s="35"/>
      <c r="AA84" s="35"/>
      <c r="AB84" s="26"/>
      <c r="AC84" s="30"/>
      <c r="AD84" s="30"/>
      <c r="AE84" s="30"/>
      <c r="AF84" s="30"/>
      <c r="AG84" s="30"/>
      <c r="AH84" s="34">
        <f t="shared" si="2"/>
        <v>1</v>
      </c>
      <c r="AI84" s="35">
        <v>0</v>
      </c>
    </row>
    <row r="85" spans="1:35" x14ac:dyDescent="0.2">
      <c r="A85" s="27" t="s">
        <v>2368</v>
      </c>
      <c r="B85" s="24" t="s">
        <v>150</v>
      </c>
      <c r="C85" s="35"/>
      <c r="D85" s="35">
        <v>1994</v>
      </c>
      <c r="E85" s="35">
        <v>1995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26"/>
      <c r="AC85" s="30"/>
      <c r="AD85" s="30"/>
      <c r="AE85" s="30"/>
      <c r="AF85" s="30"/>
      <c r="AG85" s="30"/>
      <c r="AH85" s="34">
        <f t="shared" si="2"/>
        <v>2</v>
      </c>
      <c r="AI85" s="35">
        <v>0</v>
      </c>
    </row>
    <row r="86" spans="1:35" x14ac:dyDescent="0.2">
      <c r="A86" s="24" t="s">
        <v>3111</v>
      </c>
      <c r="B86" s="24" t="s">
        <v>97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>
        <v>2008</v>
      </c>
      <c r="S86" s="35">
        <v>2009</v>
      </c>
      <c r="T86" s="35">
        <v>2010</v>
      </c>
      <c r="U86" s="35"/>
      <c r="V86" s="35"/>
      <c r="W86" s="35"/>
      <c r="X86" s="35"/>
      <c r="Y86" s="35"/>
      <c r="Z86" s="35"/>
      <c r="AA86" s="35"/>
      <c r="AB86" s="26"/>
      <c r="AC86" s="30"/>
      <c r="AD86" s="30"/>
      <c r="AE86" s="30"/>
      <c r="AF86" s="30"/>
      <c r="AG86" s="30"/>
      <c r="AH86" s="34">
        <f t="shared" si="2"/>
        <v>3</v>
      </c>
      <c r="AI86" s="35">
        <v>0</v>
      </c>
    </row>
    <row r="87" spans="1:35" x14ac:dyDescent="0.2">
      <c r="A87" s="21" t="s">
        <v>3112</v>
      </c>
      <c r="B87" s="24" t="s">
        <v>375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>
        <v>2008</v>
      </c>
      <c r="S87" s="35"/>
      <c r="T87" s="35"/>
      <c r="U87" s="35"/>
      <c r="V87" s="35"/>
      <c r="W87" s="35"/>
      <c r="X87" s="35"/>
      <c r="Y87" s="35"/>
      <c r="Z87" s="35"/>
      <c r="AA87" s="35"/>
      <c r="AB87" s="26"/>
      <c r="AC87" s="30"/>
      <c r="AD87" s="30"/>
      <c r="AE87" s="30"/>
      <c r="AF87" s="30"/>
      <c r="AG87" s="30"/>
      <c r="AH87" s="34">
        <f t="shared" si="2"/>
        <v>1</v>
      </c>
      <c r="AI87" s="35">
        <v>0</v>
      </c>
    </row>
    <row r="88" spans="1:35" x14ac:dyDescent="0.2">
      <c r="A88" s="24" t="s">
        <v>2374</v>
      </c>
      <c r="B88" s="24" t="s">
        <v>97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26"/>
      <c r="AC88" s="30">
        <v>2019</v>
      </c>
      <c r="AD88" s="30"/>
      <c r="AE88" s="30"/>
      <c r="AF88" s="30"/>
      <c r="AG88" s="30"/>
      <c r="AH88" s="34">
        <f t="shared" si="2"/>
        <v>1</v>
      </c>
      <c r="AI88" s="35">
        <v>0</v>
      </c>
    </row>
    <row r="89" spans="1:35" x14ac:dyDescent="0.2">
      <c r="A89" s="55" t="s">
        <v>2376</v>
      </c>
      <c r="B89" s="53" t="s">
        <v>61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26"/>
      <c r="AC89" s="30"/>
      <c r="AD89" s="30"/>
      <c r="AE89" s="30"/>
      <c r="AF89" s="30"/>
      <c r="AG89" s="30">
        <v>2023</v>
      </c>
      <c r="AH89" s="34">
        <f t="shared" si="2"/>
        <v>1</v>
      </c>
      <c r="AI89" s="35">
        <v>1</v>
      </c>
    </row>
    <row r="90" spans="1:35" x14ac:dyDescent="0.2">
      <c r="A90" s="55" t="s">
        <v>2427</v>
      </c>
      <c r="B90" s="53" t="s">
        <v>61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26"/>
      <c r="AC90" s="30"/>
      <c r="AD90" s="30"/>
      <c r="AE90" s="30">
        <v>2021</v>
      </c>
      <c r="AF90" s="30">
        <v>2022</v>
      </c>
      <c r="AG90" s="30"/>
      <c r="AH90" s="34">
        <f t="shared" si="2"/>
        <v>2</v>
      </c>
      <c r="AI90" s="35">
        <v>0</v>
      </c>
    </row>
    <row r="91" spans="1:35" x14ac:dyDescent="0.2">
      <c r="A91" s="21" t="s">
        <v>3113</v>
      </c>
      <c r="B91" s="21" t="s">
        <v>211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6"/>
      <c r="AC91" s="30">
        <v>2019</v>
      </c>
      <c r="AD91" s="30">
        <v>2020</v>
      </c>
      <c r="AE91" s="30"/>
      <c r="AF91" s="30">
        <v>2022</v>
      </c>
      <c r="AG91" s="30"/>
      <c r="AH91" s="34">
        <f t="shared" si="2"/>
        <v>3</v>
      </c>
      <c r="AI91" s="35">
        <v>0</v>
      </c>
    </row>
    <row r="92" spans="1:35" x14ac:dyDescent="0.2">
      <c r="A92" s="27" t="s">
        <v>2481</v>
      </c>
      <c r="B92" s="24" t="s">
        <v>93</v>
      </c>
      <c r="C92" s="35">
        <v>1993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26"/>
      <c r="AC92" s="30"/>
      <c r="AD92" s="30"/>
      <c r="AE92" s="30"/>
      <c r="AF92" s="30"/>
      <c r="AG92" s="30"/>
      <c r="AH92" s="34">
        <f t="shared" si="2"/>
        <v>1</v>
      </c>
      <c r="AI92" s="35">
        <v>0</v>
      </c>
    </row>
    <row r="93" spans="1:35" x14ac:dyDescent="0.2">
      <c r="A93" s="27" t="s">
        <v>2502</v>
      </c>
      <c r="B93" s="24" t="s">
        <v>138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>
        <v>2006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26"/>
      <c r="AC93" s="30"/>
      <c r="AD93" s="30"/>
      <c r="AE93" s="30"/>
      <c r="AF93" s="30"/>
      <c r="AG93" s="30"/>
      <c r="AH93" s="34">
        <f t="shared" si="2"/>
        <v>1</v>
      </c>
      <c r="AI93" s="35">
        <v>0</v>
      </c>
    </row>
    <row r="94" spans="1:35" x14ac:dyDescent="0.2">
      <c r="A94" s="27" t="s">
        <v>2504</v>
      </c>
      <c r="B94" s="27" t="s">
        <v>95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26"/>
      <c r="AC94" s="30"/>
      <c r="AD94" s="30">
        <v>2020</v>
      </c>
      <c r="AE94" s="30"/>
      <c r="AF94" s="30"/>
      <c r="AG94" s="30"/>
      <c r="AH94" s="34">
        <f t="shared" si="2"/>
        <v>1</v>
      </c>
      <c r="AI94" s="35">
        <v>0</v>
      </c>
    </row>
    <row r="95" spans="1:35" x14ac:dyDescent="0.2">
      <c r="A95" s="24" t="s">
        <v>3114</v>
      </c>
      <c r="B95" s="24" t="s">
        <v>199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>
        <v>2016</v>
      </c>
      <c r="AA95" s="35"/>
      <c r="AB95" s="26"/>
      <c r="AC95" s="30"/>
      <c r="AD95" s="30"/>
      <c r="AE95" s="30"/>
      <c r="AF95" s="30"/>
      <c r="AG95" s="30"/>
      <c r="AH95" s="34">
        <f t="shared" si="2"/>
        <v>1</v>
      </c>
      <c r="AI95" s="35">
        <v>0</v>
      </c>
    </row>
    <row r="96" spans="1:35" x14ac:dyDescent="0.2">
      <c r="A96" s="24" t="s">
        <v>3115</v>
      </c>
      <c r="B96" s="24" t="s">
        <v>84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26"/>
      <c r="AC96" s="30"/>
      <c r="AD96" s="30"/>
      <c r="AE96" s="30"/>
      <c r="AF96" s="30"/>
      <c r="AG96" s="32">
        <v>2023</v>
      </c>
      <c r="AH96" s="34">
        <f t="shared" si="2"/>
        <v>1</v>
      </c>
      <c r="AI96" s="35">
        <v>1</v>
      </c>
    </row>
    <row r="97" spans="1:35" x14ac:dyDescent="0.2">
      <c r="A97" s="27" t="s">
        <v>3116</v>
      </c>
      <c r="B97" s="27" t="s">
        <v>104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6">
        <v>2018</v>
      </c>
      <c r="AC97" s="30"/>
      <c r="AD97" s="30"/>
      <c r="AE97" s="30"/>
      <c r="AF97" s="30">
        <v>2022</v>
      </c>
      <c r="AG97" s="30"/>
      <c r="AH97" s="34">
        <f t="shared" si="2"/>
        <v>2</v>
      </c>
      <c r="AI97" s="35">
        <v>0</v>
      </c>
    </row>
    <row r="98" spans="1:35" x14ac:dyDescent="0.2">
      <c r="A98" s="24" t="s">
        <v>3117</v>
      </c>
      <c r="B98" s="24" t="s">
        <v>77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>
        <v>2017</v>
      </c>
      <c r="AB98" s="26">
        <v>2018</v>
      </c>
      <c r="AC98" s="30">
        <v>2019</v>
      </c>
      <c r="AD98" s="30">
        <v>2020</v>
      </c>
      <c r="AE98" s="32">
        <v>2021</v>
      </c>
      <c r="AF98" s="30">
        <v>2022</v>
      </c>
      <c r="AG98" s="30">
        <v>2023</v>
      </c>
      <c r="AH98" s="34">
        <f t="shared" si="2"/>
        <v>7</v>
      </c>
      <c r="AI98" s="35">
        <v>7</v>
      </c>
    </row>
    <row r="99" spans="1:35" x14ac:dyDescent="0.2">
      <c r="A99" s="24" t="s">
        <v>3118</v>
      </c>
      <c r="B99" s="24" t="s">
        <v>97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>
        <v>2008</v>
      </c>
      <c r="S99" s="35"/>
      <c r="T99" s="35"/>
      <c r="U99" s="35"/>
      <c r="V99" s="35">
        <v>2012</v>
      </c>
      <c r="W99" s="35">
        <v>2013</v>
      </c>
      <c r="X99" s="35"/>
      <c r="Y99" s="35"/>
      <c r="Z99" s="35"/>
      <c r="AA99" s="35"/>
      <c r="AB99" s="26"/>
      <c r="AC99" s="30"/>
      <c r="AD99" s="30"/>
      <c r="AE99" s="30"/>
      <c r="AF99" s="30"/>
      <c r="AG99" s="30"/>
      <c r="AH99" s="34">
        <f t="shared" ref="AH99:AH130" si="3">COUNT(C99:AG99)</f>
        <v>3</v>
      </c>
      <c r="AI99" s="35">
        <v>0</v>
      </c>
    </row>
    <row r="100" spans="1:35" x14ac:dyDescent="0.2">
      <c r="A100" s="27" t="s">
        <v>3119</v>
      </c>
      <c r="B100" s="27" t="s">
        <v>460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26"/>
      <c r="AC100" s="30"/>
      <c r="AD100" s="30"/>
      <c r="AE100" s="30"/>
      <c r="AF100" s="30">
        <v>2022</v>
      </c>
      <c r="AG100" s="30">
        <v>2023</v>
      </c>
      <c r="AH100" s="34">
        <f t="shared" si="3"/>
        <v>2</v>
      </c>
      <c r="AI100" s="35">
        <v>2</v>
      </c>
    </row>
    <row r="101" spans="1:35" x14ac:dyDescent="0.2">
      <c r="A101" s="27" t="s">
        <v>2583</v>
      </c>
      <c r="B101" s="27" t="s">
        <v>93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26"/>
      <c r="AC101" s="30"/>
      <c r="AD101" s="30"/>
      <c r="AE101" s="30"/>
      <c r="AF101" s="30"/>
      <c r="AG101" s="30">
        <v>2023</v>
      </c>
      <c r="AH101" s="34">
        <f t="shared" si="3"/>
        <v>1</v>
      </c>
      <c r="AI101" s="35">
        <v>1</v>
      </c>
    </row>
    <row r="102" spans="1:35" x14ac:dyDescent="0.2">
      <c r="A102" s="27" t="s">
        <v>2584</v>
      </c>
      <c r="B102" s="24" t="s">
        <v>199</v>
      </c>
      <c r="C102" s="35">
        <v>1993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26"/>
      <c r="AC102" s="30"/>
      <c r="AD102" s="30"/>
      <c r="AE102" s="30"/>
      <c r="AF102" s="30"/>
      <c r="AG102" s="30"/>
      <c r="AH102" s="34">
        <f t="shared" si="3"/>
        <v>1</v>
      </c>
      <c r="AI102" s="35">
        <v>0</v>
      </c>
    </row>
    <row r="103" spans="1:35" x14ac:dyDescent="0.2">
      <c r="A103" s="27" t="s">
        <v>2585</v>
      </c>
      <c r="B103" s="27" t="s">
        <v>199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26"/>
      <c r="AC103" s="30"/>
      <c r="AD103" s="30"/>
      <c r="AE103" s="32">
        <v>2021</v>
      </c>
      <c r="AF103" s="32"/>
      <c r="AG103" s="32"/>
      <c r="AH103" s="34">
        <f t="shared" si="3"/>
        <v>1</v>
      </c>
      <c r="AI103" s="35">
        <v>0</v>
      </c>
    </row>
    <row r="104" spans="1:35" x14ac:dyDescent="0.2">
      <c r="A104" s="24" t="s">
        <v>3120</v>
      </c>
      <c r="B104" s="27" t="s">
        <v>117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>
        <v>2016</v>
      </c>
      <c r="AA104" s="35">
        <v>2017</v>
      </c>
      <c r="AB104" s="26">
        <v>2018</v>
      </c>
      <c r="AC104" s="30">
        <v>2019</v>
      </c>
      <c r="AD104" s="30"/>
      <c r="AE104" s="30"/>
      <c r="AF104" s="30"/>
      <c r="AG104" s="32">
        <v>2023</v>
      </c>
      <c r="AH104" s="34">
        <f t="shared" si="3"/>
        <v>5</v>
      </c>
      <c r="AI104" s="35">
        <v>1</v>
      </c>
    </row>
    <row r="105" spans="1:35" x14ac:dyDescent="0.2">
      <c r="A105" s="27" t="s">
        <v>3121</v>
      </c>
      <c r="B105" s="24" t="s">
        <v>77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>
        <v>2004</v>
      </c>
      <c r="O105" s="35">
        <v>2005</v>
      </c>
      <c r="P105" s="35">
        <v>2006</v>
      </c>
      <c r="Q105" s="35">
        <v>2007</v>
      </c>
      <c r="R105" s="35">
        <v>2008</v>
      </c>
      <c r="S105" s="35">
        <v>2009</v>
      </c>
      <c r="T105" s="35">
        <v>2010</v>
      </c>
      <c r="U105" s="35"/>
      <c r="V105" s="35"/>
      <c r="W105" s="35"/>
      <c r="X105" s="35"/>
      <c r="Y105" s="35"/>
      <c r="Z105" s="35"/>
      <c r="AA105" s="35"/>
      <c r="AB105" s="26"/>
      <c r="AC105" s="30"/>
      <c r="AD105" s="30"/>
      <c r="AE105" s="30"/>
      <c r="AF105" s="30"/>
      <c r="AG105" s="30"/>
      <c r="AH105" s="34">
        <f t="shared" si="3"/>
        <v>7</v>
      </c>
      <c r="AI105" s="35">
        <v>0</v>
      </c>
    </row>
    <row r="106" spans="1:35" x14ac:dyDescent="0.2">
      <c r="A106" s="27" t="s">
        <v>3122</v>
      </c>
      <c r="B106" s="24" t="s">
        <v>75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>
        <v>2005</v>
      </c>
      <c r="P106" s="35">
        <v>2006</v>
      </c>
      <c r="Q106" s="35">
        <v>2007</v>
      </c>
      <c r="R106" s="35">
        <v>2008</v>
      </c>
      <c r="S106" s="35">
        <v>2009</v>
      </c>
      <c r="T106" s="35">
        <v>2010</v>
      </c>
      <c r="U106" s="35">
        <v>2011</v>
      </c>
      <c r="V106" s="35"/>
      <c r="W106" s="35"/>
      <c r="X106" s="35"/>
      <c r="Y106" s="35"/>
      <c r="Z106" s="35"/>
      <c r="AA106" s="35"/>
      <c r="AB106" s="26"/>
      <c r="AC106" s="30">
        <v>2019</v>
      </c>
      <c r="AD106" s="30">
        <v>2020</v>
      </c>
      <c r="AE106" s="30"/>
      <c r="AF106" s="30"/>
      <c r="AG106" s="30"/>
      <c r="AH106" s="34">
        <f t="shared" si="3"/>
        <v>9</v>
      </c>
      <c r="AI106" s="35">
        <v>0</v>
      </c>
    </row>
    <row r="107" spans="1:35" x14ac:dyDescent="0.2">
      <c r="A107" s="27" t="s">
        <v>3123</v>
      </c>
      <c r="B107" s="24" t="s">
        <v>75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26"/>
      <c r="AC107" s="30"/>
      <c r="AD107" s="21"/>
      <c r="AE107" s="30">
        <v>2021</v>
      </c>
      <c r="AF107" s="30">
        <v>2022</v>
      </c>
      <c r="AG107" s="30"/>
      <c r="AH107" s="34">
        <f t="shared" si="3"/>
        <v>2</v>
      </c>
      <c r="AI107" s="35">
        <v>0</v>
      </c>
    </row>
    <row r="108" spans="1:35" x14ac:dyDescent="0.2">
      <c r="A108" s="27" t="s">
        <v>2657</v>
      </c>
      <c r="B108" s="24" t="s">
        <v>138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>
        <v>2007</v>
      </c>
      <c r="R108" s="35"/>
      <c r="S108" s="35">
        <v>2009</v>
      </c>
      <c r="T108" s="35"/>
      <c r="U108" s="35"/>
      <c r="V108" s="35"/>
      <c r="W108" s="35"/>
      <c r="X108" s="35"/>
      <c r="Y108" s="35"/>
      <c r="Z108" s="35"/>
      <c r="AA108" s="35"/>
      <c r="AB108" s="26"/>
      <c r="AC108" s="30"/>
      <c r="AD108" s="30"/>
      <c r="AE108" s="30"/>
      <c r="AF108" s="30"/>
      <c r="AG108" s="30"/>
      <c r="AH108" s="34">
        <f t="shared" si="3"/>
        <v>2</v>
      </c>
      <c r="AI108" s="35">
        <v>0</v>
      </c>
    </row>
    <row r="109" spans="1:35" x14ac:dyDescent="0.2">
      <c r="A109" s="27" t="s">
        <v>3124</v>
      </c>
      <c r="B109" s="24" t="s">
        <v>86</v>
      </c>
      <c r="C109" s="35"/>
      <c r="D109" s="35">
        <v>1994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26"/>
      <c r="AC109" s="30"/>
      <c r="AD109" s="30"/>
      <c r="AE109" s="30"/>
      <c r="AF109" s="30"/>
      <c r="AG109" s="30"/>
      <c r="AH109" s="34">
        <f t="shared" si="3"/>
        <v>1</v>
      </c>
      <c r="AI109" s="35">
        <v>0</v>
      </c>
    </row>
    <row r="110" spans="1:35" x14ac:dyDescent="0.2">
      <c r="A110" s="24" t="s">
        <v>2692</v>
      </c>
      <c r="B110" s="27" t="s">
        <v>95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>
        <v>2015</v>
      </c>
      <c r="Z110" s="35">
        <v>2016</v>
      </c>
      <c r="AA110" s="35">
        <v>2017</v>
      </c>
      <c r="AB110" s="26">
        <v>2018</v>
      </c>
      <c r="AC110" s="30">
        <v>2019</v>
      </c>
      <c r="AD110" s="30">
        <v>2020</v>
      </c>
      <c r="AE110" s="30">
        <v>2021</v>
      </c>
      <c r="AF110" s="32">
        <v>2022</v>
      </c>
      <c r="AG110" s="30">
        <v>2023</v>
      </c>
      <c r="AH110" s="34">
        <f t="shared" si="3"/>
        <v>9</v>
      </c>
      <c r="AI110" s="35">
        <v>9</v>
      </c>
    </row>
    <row r="111" spans="1:35" x14ac:dyDescent="0.2">
      <c r="A111" s="24" t="s">
        <v>3125</v>
      </c>
      <c r="B111" s="24" t="s">
        <v>61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>
        <v>2005</v>
      </c>
      <c r="P111" s="35">
        <v>2006</v>
      </c>
      <c r="Q111" s="35">
        <v>2007</v>
      </c>
      <c r="R111" s="35">
        <v>2008</v>
      </c>
      <c r="S111" s="35">
        <v>2009</v>
      </c>
      <c r="T111" s="35"/>
      <c r="U111" s="35"/>
      <c r="V111" s="35"/>
      <c r="W111" s="35"/>
      <c r="X111" s="35"/>
      <c r="Y111" s="35"/>
      <c r="Z111" s="35"/>
      <c r="AA111" s="35"/>
      <c r="AB111" s="26"/>
      <c r="AC111" s="30"/>
      <c r="AD111" s="30"/>
      <c r="AE111" s="30"/>
      <c r="AF111" s="30"/>
      <c r="AG111" s="30"/>
      <c r="AH111" s="34">
        <f t="shared" si="3"/>
        <v>5</v>
      </c>
      <c r="AI111" s="35">
        <v>0</v>
      </c>
    </row>
    <row r="112" spans="1:35" x14ac:dyDescent="0.2">
      <c r="A112" s="24" t="s">
        <v>2707</v>
      </c>
      <c r="B112" s="24" t="s">
        <v>97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>
        <v>2009</v>
      </c>
      <c r="T112" s="35"/>
      <c r="U112" s="35"/>
      <c r="V112" s="35">
        <v>2012</v>
      </c>
      <c r="W112" s="35">
        <v>2013</v>
      </c>
      <c r="X112" s="35">
        <v>2014</v>
      </c>
      <c r="Y112" s="35">
        <v>2015</v>
      </c>
      <c r="Z112" s="35">
        <v>2016</v>
      </c>
      <c r="AA112" s="35">
        <v>2017</v>
      </c>
      <c r="AB112" s="26"/>
      <c r="AC112" s="30"/>
      <c r="AD112" s="30">
        <v>2020</v>
      </c>
      <c r="AE112" s="30">
        <v>2021</v>
      </c>
      <c r="AF112" s="30">
        <v>2022</v>
      </c>
      <c r="AG112" s="30">
        <v>2023</v>
      </c>
      <c r="AH112" s="34">
        <f t="shared" si="3"/>
        <v>11</v>
      </c>
      <c r="AI112" s="35">
        <v>4</v>
      </c>
    </row>
    <row r="113" spans="1:35" x14ac:dyDescent="0.2">
      <c r="A113" s="37" t="s">
        <v>3126</v>
      </c>
      <c r="B113" s="24" t="s">
        <v>55</v>
      </c>
      <c r="C113" s="35"/>
      <c r="D113" s="35"/>
      <c r="E113" s="35"/>
      <c r="F113" s="35"/>
      <c r="G113" s="35">
        <v>1997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>
        <v>2011</v>
      </c>
      <c r="V113" s="35"/>
      <c r="W113" s="35"/>
      <c r="X113" s="35"/>
      <c r="Y113" s="35"/>
      <c r="Z113" s="35"/>
      <c r="AA113" s="35"/>
      <c r="AB113" s="26"/>
      <c r="AC113" s="30"/>
      <c r="AD113" s="30"/>
      <c r="AE113" s="30"/>
      <c r="AF113" s="30"/>
      <c r="AG113" s="30"/>
      <c r="AH113" s="34">
        <f t="shared" si="3"/>
        <v>2</v>
      </c>
      <c r="AI113" s="35">
        <v>0</v>
      </c>
    </row>
    <row r="114" spans="1:35" x14ac:dyDescent="0.2">
      <c r="A114" s="27" t="s">
        <v>3127</v>
      </c>
      <c r="B114" s="24" t="s">
        <v>199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26"/>
      <c r="AC114" s="30"/>
      <c r="AD114" s="30"/>
      <c r="AE114" s="32">
        <v>2021</v>
      </c>
      <c r="AF114" s="30">
        <v>2022</v>
      </c>
      <c r="AG114" s="30"/>
      <c r="AH114" s="34">
        <f t="shared" si="3"/>
        <v>2</v>
      </c>
      <c r="AI114" s="35">
        <v>0</v>
      </c>
    </row>
    <row r="115" spans="1:35" x14ac:dyDescent="0.2">
      <c r="A115" s="24" t="s">
        <v>3128</v>
      </c>
      <c r="B115" s="27" t="s">
        <v>86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>
        <v>2015</v>
      </c>
      <c r="Z115" s="35"/>
      <c r="AA115" s="35"/>
      <c r="AB115" s="26"/>
      <c r="AC115" s="30"/>
      <c r="AD115" s="30"/>
      <c r="AE115" s="30"/>
      <c r="AF115" s="30"/>
      <c r="AG115" s="30"/>
      <c r="AH115" s="34">
        <f t="shared" si="3"/>
        <v>1</v>
      </c>
      <c r="AI115" s="35">
        <v>0</v>
      </c>
    </row>
    <row r="116" spans="1:35" x14ac:dyDescent="0.2">
      <c r="A116" s="27" t="s">
        <v>2722</v>
      </c>
      <c r="B116" s="24" t="s">
        <v>97</v>
      </c>
      <c r="C116" s="35"/>
      <c r="D116" s="35"/>
      <c r="E116" s="35"/>
      <c r="F116" s="35"/>
      <c r="G116" s="35"/>
      <c r="H116" s="35"/>
      <c r="I116" s="35">
        <v>1999</v>
      </c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26"/>
      <c r="AC116" s="30"/>
      <c r="AD116" s="30"/>
      <c r="AE116" s="30"/>
      <c r="AF116" s="30"/>
      <c r="AG116" s="30"/>
      <c r="AH116" s="34">
        <f t="shared" si="3"/>
        <v>1</v>
      </c>
      <c r="AI116" s="35">
        <v>0</v>
      </c>
    </row>
    <row r="117" spans="1:35" x14ac:dyDescent="0.2">
      <c r="A117" s="27" t="s">
        <v>3129</v>
      </c>
      <c r="B117" s="24" t="s">
        <v>86</v>
      </c>
      <c r="C117" s="35"/>
      <c r="D117" s="35"/>
      <c r="E117" s="35"/>
      <c r="F117" s="35">
        <v>1996</v>
      </c>
      <c r="G117" s="35">
        <v>1997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26"/>
      <c r="AC117" s="30"/>
      <c r="AD117" s="30"/>
      <c r="AE117" s="30"/>
      <c r="AF117" s="30"/>
      <c r="AG117" s="30"/>
      <c r="AH117" s="34">
        <f t="shared" si="3"/>
        <v>2</v>
      </c>
      <c r="AI117" s="35">
        <v>0</v>
      </c>
    </row>
    <row r="118" spans="1:35" ht="12" customHeight="1" x14ac:dyDescent="0.2">
      <c r="A118" s="24" t="s">
        <v>3130</v>
      </c>
      <c r="B118" s="24" t="s">
        <v>97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26"/>
      <c r="AC118" s="30">
        <v>2019</v>
      </c>
      <c r="AD118" s="30"/>
      <c r="AE118" s="30"/>
      <c r="AF118" s="30"/>
      <c r="AG118" s="30"/>
      <c r="AH118" s="34">
        <f t="shared" si="3"/>
        <v>1</v>
      </c>
      <c r="AI118" s="35">
        <v>0</v>
      </c>
    </row>
    <row r="119" spans="1:35" x14ac:dyDescent="0.2">
      <c r="A119" s="37" t="s">
        <v>2785</v>
      </c>
      <c r="B119" s="37" t="s">
        <v>138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26"/>
      <c r="AC119" s="30"/>
      <c r="AD119" s="30">
        <v>2020</v>
      </c>
      <c r="AE119" s="30">
        <v>2021</v>
      </c>
      <c r="AF119" s="30">
        <v>2022</v>
      </c>
      <c r="AG119" s="32">
        <v>2023</v>
      </c>
      <c r="AH119" s="34">
        <f t="shared" si="3"/>
        <v>4</v>
      </c>
      <c r="AI119" s="35">
        <v>4</v>
      </c>
    </row>
    <row r="120" spans="1:35" x14ac:dyDescent="0.2">
      <c r="A120" s="24" t="s">
        <v>3131</v>
      </c>
      <c r="B120" s="27" t="s">
        <v>104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>
        <v>2010</v>
      </c>
      <c r="U120" s="35"/>
      <c r="V120" s="35"/>
      <c r="W120" s="35"/>
      <c r="X120" s="35"/>
      <c r="Y120" s="35"/>
      <c r="Z120" s="35"/>
      <c r="AA120" s="35"/>
      <c r="AB120" s="26"/>
      <c r="AC120" s="30"/>
      <c r="AD120" s="30"/>
      <c r="AE120" s="30"/>
      <c r="AF120" s="30"/>
      <c r="AG120" s="30"/>
      <c r="AH120" s="34">
        <f t="shared" si="3"/>
        <v>1</v>
      </c>
      <c r="AI120" s="35">
        <v>0</v>
      </c>
    </row>
    <row r="121" spans="1:35" x14ac:dyDescent="0.2">
      <c r="A121" s="27" t="s">
        <v>2788</v>
      </c>
      <c r="B121" s="24" t="s">
        <v>95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>
        <v>2002</v>
      </c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26"/>
      <c r="AC121" s="30"/>
      <c r="AD121" s="30"/>
      <c r="AE121" s="30"/>
      <c r="AF121" s="30"/>
      <c r="AG121" s="30"/>
      <c r="AH121" s="34">
        <f t="shared" si="3"/>
        <v>1</v>
      </c>
      <c r="AI121" s="35">
        <v>0</v>
      </c>
    </row>
    <row r="122" spans="1:35" ht="12" customHeight="1" x14ac:dyDescent="0.2">
      <c r="A122" s="24" t="s">
        <v>3132</v>
      </c>
      <c r="B122" s="27" t="s">
        <v>53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>
        <v>2010</v>
      </c>
      <c r="U122" s="35">
        <v>2011</v>
      </c>
      <c r="V122" s="35"/>
      <c r="W122" s="35"/>
      <c r="X122" s="35"/>
      <c r="Y122" s="35"/>
      <c r="Z122" s="35"/>
      <c r="AA122" s="35"/>
      <c r="AB122" s="26"/>
      <c r="AC122" s="30"/>
      <c r="AD122" s="30"/>
      <c r="AE122" s="30"/>
      <c r="AF122" s="30"/>
      <c r="AG122" s="30"/>
      <c r="AH122" s="34">
        <f t="shared" si="3"/>
        <v>2</v>
      </c>
      <c r="AI122" s="35">
        <v>0</v>
      </c>
    </row>
    <row r="123" spans="1:35" x14ac:dyDescent="0.2">
      <c r="A123" s="24" t="s">
        <v>3133</v>
      </c>
      <c r="B123" s="24" t="s">
        <v>86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>
        <v>2017</v>
      </c>
      <c r="AB123" s="26">
        <v>2018</v>
      </c>
      <c r="AC123" s="30">
        <v>2019</v>
      </c>
      <c r="AD123" s="30">
        <v>2020</v>
      </c>
      <c r="AE123" s="30"/>
      <c r="AF123" s="30"/>
      <c r="AG123" s="30"/>
      <c r="AH123" s="34">
        <f t="shared" si="3"/>
        <v>4</v>
      </c>
      <c r="AI123" s="35">
        <v>0</v>
      </c>
    </row>
    <row r="124" spans="1:35" x14ac:dyDescent="0.2">
      <c r="A124" s="24" t="s">
        <v>3134</v>
      </c>
      <c r="B124" s="24" t="s">
        <v>86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>
        <v>2014</v>
      </c>
      <c r="Y124" s="35">
        <v>2015</v>
      </c>
      <c r="Z124" s="35">
        <v>2016</v>
      </c>
      <c r="AA124" s="35">
        <v>2017</v>
      </c>
      <c r="AB124" s="26">
        <v>2018</v>
      </c>
      <c r="AC124" s="30">
        <v>2019</v>
      </c>
      <c r="AD124" s="32">
        <v>2020</v>
      </c>
      <c r="AE124" s="32">
        <v>2021</v>
      </c>
      <c r="AF124" s="30">
        <v>2022</v>
      </c>
      <c r="AG124" s="32">
        <v>2023</v>
      </c>
      <c r="AH124" s="34">
        <f t="shared" si="3"/>
        <v>10</v>
      </c>
      <c r="AI124" s="35">
        <v>10</v>
      </c>
    </row>
    <row r="125" spans="1:35" x14ac:dyDescent="0.2">
      <c r="A125" s="27" t="s">
        <v>3135</v>
      </c>
      <c r="B125" s="24" t="s">
        <v>53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>
        <v>2003</v>
      </c>
      <c r="N125" s="35">
        <v>2004</v>
      </c>
      <c r="O125" s="35">
        <v>2005</v>
      </c>
      <c r="P125" s="35"/>
      <c r="Q125" s="35"/>
      <c r="R125" s="35"/>
      <c r="S125" s="35"/>
      <c r="T125" s="35"/>
      <c r="U125" s="35">
        <v>2011</v>
      </c>
      <c r="V125" s="35">
        <v>2012</v>
      </c>
      <c r="W125" s="35">
        <v>2013</v>
      </c>
      <c r="X125" s="35">
        <v>2014</v>
      </c>
      <c r="Y125" s="35">
        <v>2015</v>
      </c>
      <c r="Z125" s="35">
        <v>2016</v>
      </c>
      <c r="AA125" s="35">
        <v>2017</v>
      </c>
      <c r="AB125" s="31">
        <v>2018</v>
      </c>
      <c r="AC125" s="32">
        <v>2019</v>
      </c>
      <c r="AD125" s="32">
        <v>2020</v>
      </c>
      <c r="AE125" s="32">
        <v>2021</v>
      </c>
      <c r="AF125" s="32">
        <v>2022</v>
      </c>
      <c r="AG125" s="32">
        <v>2023</v>
      </c>
      <c r="AH125" s="34">
        <f t="shared" si="3"/>
        <v>16</v>
      </c>
      <c r="AI125" s="35">
        <v>13</v>
      </c>
    </row>
    <row r="126" spans="1:35" x14ac:dyDescent="0.2">
      <c r="A126" s="27" t="s">
        <v>3136</v>
      </c>
      <c r="B126" s="24" t="s">
        <v>204</v>
      </c>
      <c r="C126" s="35">
        <v>1993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>
        <v>2003</v>
      </c>
      <c r="N126" s="35">
        <v>2004</v>
      </c>
      <c r="O126" s="35"/>
      <c r="P126" s="35">
        <v>2006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26"/>
      <c r="AC126" s="30"/>
      <c r="AD126" s="30"/>
      <c r="AE126" s="30"/>
      <c r="AF126" s="30"/>
      <c r="AG126" s="30"/>
      <c r="AH126" s="34">
        <f t="shared" si="3"/>
        <v>4</v>
      </c>
      <c r="AI126" s="35">
        <v>0</v>
      </c>
    </row>
    <row r="127" spans="1:35" x14ac:dyDescent="0.2">
      <c r="A127" s="27" t="s">
        <v>3137</v>
      </c>
      <c r="B127" s="24" t="s">
        <v>150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>
        <v>2003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26"/>
      <c r="AC127" s="30"/>
      <c r="AD127" s="30"/>
      <c r="AE127" s="30"/>
      <c r="AF127" s="30"/>
      <c r="AG127" s="30"/>
      <c r="AH127" s="34">
        <f t="shared" si="3"/>
        <v>1</v>
      </c>
      <c r="AI127" s="35">
        <v>0</v>
      </c>
    </row>
    <row r="128" spans="1:35" x14ac:dyDescent="0.2">
      <c r="A128" s="24" t="s">
        <v>3138</v>
      </c>
      <c r="B128" s="27" t="s">
        <v>86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>
        <v>2015</v>
      </c>
      <c r="Z128" s="35">
        <v>2016</v>
      </c>
      <c r="AA128" s="35"/>
      <c r="AB128" s="26">
        <v>2018</v>
      </c>
      <c r="AC128" s="30">
        <v>2019</v>
      </c>
      <c r="AD128" s="32">
        <v>2020</v>
      </c>
      <c r="AE128" s="32">
        <v>2021</v>
      </c>
      <c r="AF128" s="32">
        <v>2022</v>
      </c>
      <c r="AG128" s="32"/>
      <c r="AH128" s="34">
        <f t="shared" si="3"/>
        <v>7</v>
      </c>
      <c r="AI128" s="35">
        <v>0</v>
      </c>
    </row>
    <row r="129" spans="1:35" x14ac:dyDescent="0.2">
      <c r="A129" s="21" t="s">
        <v>3139</v>
      </c>
      <c r="B129" s="21" t="s">
        <v>84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26"/>
      <c r="AC129" s="32">
        <v>2019</v>
      </c>
      <c r="AD129" s="30"/>
      <c r="AE129" s="30">
        <v>2021</v>
      </c>
      <c r="AF129" s="30"/>
      <c r="AG129" s="30"/>
      <c r="AH129" s="34">
        <f t="shared" si="3"/>
        <v>2</v>
      </c>
      <c r="AI129" s="35">
        <v>0</v>
      </c>
    </row>
    <row r="130" spans="1:35" x14ac:dyDescent="0.2">
      <c r="A130" s="21" t="s">
        <v>2831</v>
      </c>
      <c r="B130" s="21" t="s">
        <v>150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26"/>
      <c r="AC130" s="32"/>
      <c r="AD130" s="30"/>
      <c r="AE130" s="30"/>
      <c r="AF130" s="30"/>
      <c r="AG130" s="30">
        <v>2023</v>
      </c>
      <c r="AH130" s="34">
        <f t="shared" si="3"/>
        <v>1</v>
      </c>
      <c r="AI130" s="35">
        <v>1</v>
      </c>
    </row>
    <row r="131" spans="1:35" x14ac:dyDescent="0.2">
      <c r="A131" s="21" t="s">
        <v>2869</v>
      </c>
      <c r="B131" s="21" t="s">
        <v>97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26"/>
      <c r="AC131" s="32"/>
      <c r="AD131" s="30"/>
      <c r="AE131" s="30"/>
      <c r="AF131" s="32">
        <v>2022</v>
      </c>
      <c r="AG131" s="32">
        <v>2023</v>
      </c>
      <c r="AH131" s="34">
        <f t="shared" ref="AH131:AH162" si="4">COUNT(C131:AG131)</f>
        <v>2</v>
      </c>
      <c r="AI131" s="35">
        <v>2</v>
      </c>
    </row>
    <row r="132" spans="1:35" x14ac:dyDescent="0.2">
      <c r="A132" s="24" t="s">
        <v>3140</v>
      </c>
      <c r="B132" s="27" t="s">
        <v>59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>
        <v>2015</v>
      </c>
      <c r="Z132" s="35"/>
      <c r="AA132" s="35"/>
      <c r="AB132" s="26"/>
      <c r="AC132" s="30"/>
      <c r="AD132" s="30"/>
      <c r="AE132" s="30"/>
      <c r="AF132" s="30"/>
      <c r="AG132" s="30"/>
      <c r="AH132" s="34">
        <f t="shared" si="4"/>
        <v>1</v>
      </c>
      <c r="AI132" s="35">
        <v>0</v>
      </c>
    </row>
    <row r="133" spans="1:35" x14ac:dyDescent="0.2">
      <c r="A133" s="27" t="s">
        <v>3141</v>
      </c>
      <c r="B133" s="24" t="s">
        <v>97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>
        <v>2007</v>
      </c>
      <c r="R133" s="35">
        <v>2008</v>
      </c>
      <c r="S133" s="35">
        <v>2009</v>
      </c>
      <c r="T133" s="35">
        <v>2010</v>
      </c>
      <c r="U133" s="35">
        <v>2011</v>
      </c>
      <c r="V133" s="35">
        <v>2012</v>
      </c>
      <c r="W133" s="35">
        <v>2013</v>
      </c>
      <c r="X133" s="35">
        <v>2014</v>
      </c>
      <c r="Y133" s="35"/>
      <c r="Z133" s="35"/>
      <c r="AA133" s="35"/>
      <c r="AB133" s="31">
        <v>2018</v>
      </c>
      <c r="AC133" s="32">
        <v>2019</v>
      </c>
      <c r="AD133" s="30"/>
      <c r="AE133" s="30"/>
      <c r="AF133" s="30"/>
      <c r="AG133" s="30"/>
      <c r="AH133" s="34">
        <f t="shared" si="4"/>
        <v>10</v>
      </c>
      <c r="AI133" s="35">
        <v>0</v>
      </c>
    </row>
    <row r="134" spans="1:35" x14ac:dyDescent="0.2">
      <c r="A134" s="27" t="s">
        <v>2874</v>
      </c>
      <c r="B134" s="24" t="s">
        <v>53</v>
      </c>
      <c r="C134" s="35"/>
      <c r="D134" s="35"/>
      <c r="E134" s="35"/>
      <c r="F134" s="35"/>
      <c r="G134" s="35">
        <v>1997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26"/>
      <c r="AC134" s="30"/>
      <c r="AD134" s="30"/>
      <c r="AE134" s="30"/>
      <c r="AF134" s="30"/>
      <c r="AG134" s="30"/>
      <c r="AH134" s="34">
        <f t="shared" si="4"/>
        <v>1</v>
      </c>
      <c r="AI134" s="35">
        <v>0</v>
      </c>
    </row>
    <row r="135" spans="1:35" x14ac:dyDescent="0.2">
      <c r="A135" s="27" t="s">
        <v>3142</v>
      </c>
      <c r="B135" s="24" t="s">
        <v>135</v>
      </c>
      <c r="C135" s="35"/>
      <c r="D135" s="35"/>
      <c r="E135" s="35"/>
      <c r="F135" s="35">
        <v>1996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26"/>
      <c r="AC135" s="30"/>
      <c r="AD135" s="30"/>
      <c r="AE135" s="30"/>
      <c r="AF135" s="30"/>
      <c r="AG135" s="30"/>
      <c r="AH135" s="34">
        <f t="shared" si="4"/>
        <v>1</v>
      </c>
      <c r="AI135" s="35">
        <v>0</v>
      </c>
    </row>
    <row r="136" spans="1:35" x14ac:dyDescent="0.2">
      <c r="A136" s="27" t="s">
        <v>2881</v>
      </c>
      <c r="B136" s="24" t="s">
        <v>2158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>
        <v>2004</v>
      </c>
      <c r="O136" s="35">
        <v>2005</v>
      </c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26"/>
      <c r="AC136" s="30"/>
      <c r="AD136" s="30"/>
      <c r="AE136" s="30"/>
      <c r="AF136" s="30"/>
      <c r="AG136" s="30"/>
      <c r="AH136" s="34">
        <f t="shared" si="4"/>
        <v>2</v>
      </c>
      <c r="AI136" s="35">
        <v>0</v>
      </c>
    </row>
    <row r="137" spans="1:35" x14ac:dyDescent="0.2">
      <c r="A137" s="24" t="s">
        <v>3143</v>
      </c>
      <c r="B137" s="27" t="s">
        <v>97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>
        <v>2015</v>
      </c>
      <c r="Z137" s="35"/>
      <c r="AA137" s="35"/>
      <c r="AB137" s="26"/>
      <c r="AC137" s="30"/>
      <c r="AD137" s="30">
        <v>2020</v>
      </c>
      <c r="AE137" s="30"/>
      <c r="AF137" s="30"/>
      <c r="AG137" s="30"/>
      <c r="AH137" s="34">
        <f t="shared" si="4"/>
        <v>2</v>
      </c>
      <c r="AI137" s="35">
        <v>0</v>
      </c>
    </row>
    <row r="138" spans="1:35" x14ac:dyDescent="0.2">
      <c r="A138" s="27" t="s">
        <v>2896</v>
      </c>
      <c r="B138" s="24" t="s">
        <v>77</v>
      </c>
      <c r="C138" s="35">
        <v>1993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26"/>
      <c r="AC138" s="30"/>
      <c r="AD138" s="30"/>
      <c r="AE138" s="30"/>
      <c r="AF138" s="30"/>
      <c r="AG138" s="30"/>
      <c r="AH138" s="34">
        <f t="shared" si="4"/>
        <v>1</v>
      </c>
      <c r="AI138" s="35">
        <v>0</v>
      </c>
    </row>
    <row r="139" spans="1:35" x14ac:dyDescent="0.2">
      <c r="A139" s="21" t="s">
        <v>3144</v>
      </c>
      <c r="B139" s="24" t="s">
        <v>72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26"/>
      <c r="AC139" s="30">
        <v>2019</v>
      </c>
      <c r="AD139" s="30">
        <v>2020</v>
      </c>
      <c r="AE139" s="30"/>
      <c r="AF139" s="30"/>
      <c r="AG139" s="30"/>
      <c r="AH139" s="34">
        <f t="shared" si="4"/>
        <v>2</v>
      </c>
      <c r="AI139" s="35">
        <v>0</v>
      </c>
    </row>
    <row r="140" spans="1:35" x14ac:dyDescent="0.2">
      <c r="A140" s="21" t="s">
        <v>3145</v>
      </c>
      <c r="B140" s="24" t="s">
        <v>150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26"/>
      <c r="AC140" s="30"/>
      <c r="AD140" s="30"/>
      <c r="AE140" s="30"/>
      <c r="AF140" s="30"/>
      <c r="AG140" s="30">
        <v>2023</v>
      </c>
      <c r="AH140" s="34">
        <f t="shared" si="4"/>
        <v>1</v>
      </c>
      <c r="AI140" s="35">
        <v>1</v>
      </c>
    </row>
    <row r="141" spans="1:35" x14ac:dyDescent="0.2">
      <c r="A141" s="24" t="s">
        <v>3146</v>
      </c>
      <c r="B141" s="27" t="s">
        <v>138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>
        <v>2015</v>
      </c>
      <c r="Z141" s="35">
        <v>2016</v>
      </c>
      <c r="AA141" s="35"/>
      <c r="AB141" s="26"/>
      <c r="AC141" s="30"/>
      <c r="AD141" s="30"/>
      <c r="AE141" s="30"/>
      <c r="AF141" s="30"/>
      <c r="AG141" s="30"/>
      <c r="AH141" s="34">
        <f t="shared" si="4"/>
        <v>2</v>
      </c>
      <c r="AI141" s="35">
        <v>0</v>
      </c>
    </row>
    <row r="142" spans="1:35" x14ac:dyDescent="0.2">
      <c r="A142" s="27" t="s">
        <v>3147</v>
      </c>
      <c r="B142" s="27" t="s">
        <v>86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26"/>
      <c r="AC142" s="30"/>
      <c r="AD142" s="30">
        <v>2020</v>
      </c>
      <c r="AE142" s="30"/>
      <c r="AF142" s="30"/>
      <c r="AG142" s="30"/>
      <c r="AH142" s="34">
        <f t="shared" si="4"/>
        <v>1</v>
      </c>
      <c r="AI142" s="35">
        <v>0</v>
      </c>
    </row>
    <row r="143" spans="1:35" x14ac:dyDescent="0.2">
      <c r="A143" s="27" t="s">
        <v>3148</v>
      </c>
      <c r="B143" s="24" t="s">
        <v>150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>
        <v>2016</v>
      </c>
      <c r="AA143" s="35">
        <v>2017</v>
      </c>
      <c r="AB143" s="26">
        <v>2018</v>
      </c>
      <c r="AC143" s="30">
        <v>2019</v>
      </c>
      <c r="AD143" s="30">
        <v>2020</v>
      </c>
      <c r="AE143" s="30">
        <v>2021</v>
      </c>
      <c r="AF143" s="30">
        <v>2022</v>
      </c>
      <c r="AG143" s="32">
        <v>2023</v>
      </c>
      <c r="AH143" s="34">
        <f t="shared" si="4"/>
        <v>8</v>
      </c>
      <c r="AI143" s="35">
        <v>8</v>
      </c>
    </row>
    <row r="144" spans="1:35" x14ac:dyDescent="0.2">
      <c r="A144" s="21" t="s">
        <v>3149</v>
      </c>
      <c r="B144" s="21" t="s">
        <v>84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26"/>
      <c r="AC144" s="30">
        <v>2019</v>
      </c>
      <c r="AD144" s="30"/>
      <c r="AE144" s="32">
        <v>2021</v>
      </c>
      <c r="AF144" s="32"/>
      <c r="AG144" s="32"/>
      <c r="AH144" s="34">
        <f t="shared" si="4"/>
        <v>2</v>
      </c>
      <c r="AI144" s="35">
        <v>0</v>
      </c>
    </row>
    <row r="145" spans="1:35" x14ac:dyDescent="0.2">
      <c r="A145" s="24" t="s">
        <v>3150</v>
      </c>
      <c r="B145" s="27" t="s">
        <v>964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>
        <v>2015</v>
      </c>
      <c r="Z145" s="35">
        <v>2016</v>
      </c>
      <c r="AA145" s="35"/>
      <c r="AB145" s="26"/>
      <c r="AC145" s="30"/>
      <c r="AD145" s="30"/>
      <c r="AE145" s="30"/>
      <c r="AF145" s="30"/>
      <c r="AG145" s="30"/>
      <c r="AH145" s="34">
        <f t="shared" si="4"/>
        <v>2</v>
      </c>
      <c r="AI145" s="35">
        <v>0</v>
      </c>
    </row>
    <row r="146" spans="1:35" x14ac:dyDescent="0.2">
      <c r="A146" s="27" t="s">
        <v>2956</v>
      </c>
      <c r="B146" s="27" t="s">
        <v>108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>
        <v>2011</v>
      </c>
      <c r="V146" s="35">
        <v>2012</v>
      </c>
      <c r="W146" s="35"/>
      <c r="X146" s="35"/>
      <c r="Y146" s="35">
        <v>2015</v>
      </c>
      <c r="Z146" s="35">
        <v>2016</v>
      </c>
      <c r="AA146" s="35"/>
      <c r="AB146" s="26"/>
      <c r="AC146" s="30"/>
      <c r="AD146" s="30"/>
      <c r="AE146" s="30"/>
      <c r="AF146" s="30"/>
      <c r="AG146" s="30"/>
      <c r="AH146" s="34">
        <f t="shared" si="4"/>
        <v>4</v>
      </c>
      <c r="AI146" s="35">
        <v>0</v>
      </c>
    </row>
    <row r="147" spans="1:35" x14ac:dyDescent="0.2">
      <c r="A147" s="27" t="s">
        <v>3151</v>
      </c>
      <c r="B147" s="24" t="s">
        <v>77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>
        <v>2007</v>
      </c>
      <c r="R147" s="35">
        <v>2008</v>
      </c>
      <c r="S147" s="35">
        <v>2009</v>
      </c>
      <c r="T147" s="35"/>
      <c r="U147" s="35"/>
      <c r="V147" s="35"/>
      <c r="W147" s="35"/>
      <c r="X147" s="35"/>
      <c r="Y147" s="35"/>
      <c r="Z147" s="35"/>
      <c r="AA147" s="35"/>
      <c r="AB147" s="26"/>
      <c r="AC147" s="30"/>
      <c r="AD147" s="30"/>
      <c r="AE147" s="30"/>
      <c r="AF147" s="30"/>
      <c r="AG147" s="30"/>
      <c r="AH147" s="34">
        <f t="shared" si="4"/>
        <v>3</v>
      </c>
      <c r="AI147" s="35">
        <v>0</v>
      </c>
    </row>
    <row r="148" spans="1:35" x14ac:dyDescent="0.2">
      <c r="A148" s="27" t="s">
        <v>2960</v>
      </c>
      <c r="B148" s="24" t="s">
        <v>86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>
        <v>2010</v>
      </c>
      <c r="U148" s="35">
        <v>2011</v>
      </c>
      <c r="V148" s="35">
        <v>2012</v>
      </c>
      <c r="W148" s="35">
        <v>2013</v>
      </c>
      <c r="X148" s="35">
        <v>2014</v>
      </c>
      <c r="Y148" s="35">
        <v>2015</v>
      </c>
      <c r="Z148" s="35">
        <v>2016</v>
      </c>
      <c r="AA148" s="35"/>
      <c r="AB148" s="26">
        <v>2018</v>
      </c>
      <c r="AC148" s="30">
        <v>2019</v>
      </c>
      <c r="AD148" s="30">
        <v>2020</v>
      </c>
      <c r="AE148" s="30">
        <v>2021</v>
      </c>
      <c r="AF148" s="30">
        <v>2022</v>
      </c>
      <c r="AG148" s="30"/>
      <c r="AH148" s="34">
        <f t="shared" si="4"/>
        <v>12</v>
      </c>
      <c r="AI148" s="35">
        <v>0</v>
      </c>
    </row>
    <row r="149" spans="1:35" x14ac:dyDescent="0.2">
      <c r="A149" s="24" t="s">
        <v>3152</v>
      </c>
      <c r="B149" s="24" t="s">
        <v>84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1">
        <v>2017</v>
      </c>
      <c r="AB149" s="26"/>
      <c r="AC149" s="30"/>
      <c r="AD149" s="30"/>
      <c r="AE149" s="30"/>
      <c r="AF149" s="30"/>
      <c r="AG149" s="30"/>
      <c r="AH149" s="34">
        <f t="shared" si="4"/>
        <v>1</v>
      </c>
      <c r="AI149" s="35">
        <v>0</v>
      </c>
    </row>
    <row r="150" spans="1:35" x14ac:dyDescent="0.2">
      <c r="A150" s="27" t="s">
        <v>3153</v>
      </c>
      <c r="B150" s="24" t="s">
        <v>106</v>
      </c>
      <c r="C150" s="35"/>
      <c r="D150" s="35"/>
      <c r="E150" s="35"/>
      <c r="F150" s="35"/>
      <c r="G150" s="35">
        <v>1997</v>
      </c>
      <c r="H150" s="35">
        <v>1998</v>
      </c>
      <c r="I150" s="35">
        <v>1999</v>
      </c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>
        <v>2013</v>
      </c>
      <c r="X150" s="35"/>
      <c r="Y150" s="35"/>
      <c r="Z150" s="35"/>
      <c r="AA150" s="35"/>
      <c r="AB150" s="26"/>
      <c r="AC150" s="30"/>
      <c r="AD150" s="30"/>
      <c r="AE150" s="30"/>
      <c r="AF150" s="30"/>
      <c r="AG150" s="30"/>
      <c r="AH150" s="34">
        <f t="shared" si="4"/>
        <v>4</v>
      </c>
      <c r="AI150" s="35">
        <v>0</v>
      </c>
    </row>
    <row r="151" spans="1:35" x14ac:dyDescent="0.2">
      <c r="A151" s="24" t="s">
        <v>3154</v>
      </c>
      <c r="B151" s="24" t="s">
        <v>188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>
        <v>2004</v>
      </c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26"/>
      <c r="AC151" s="30"/>
      <c r="AD151" s="30"/>
      <c r="AE151" s="30"/>
      <c r="AF151" s="30"/>
      <c r="AG151" s="30"/>
      <c r="AH151" s="34">
        <f t="shared" si="4"/>
        <v>1</v>
      </c>
      <c r="AI151" s="35">
        <v>0</v>
      </c>
    </row>
    <row r="152" spans="1:35" x14ac:dyDescent="0.2">
      <c r="A152" s="27" t="s">
        <v>3014</v>
      </c>
      <c r="B152" s="24" t="s">
        <v>86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>
        <v>2005</v>
      </c>
      <c r="P152" s="35">
        <v>2006</v>
      </c>
      <c r="Q152" s="35">
        <v>2007</v>
      </c>
      <c r="R152" s="35">
        <v>2008</v>
      </c>
      <c r="S152" s="35">
        <v>2009</v>
      </c>
      <c r="T152" s="35">
        <v>2010</v>
      </c>
      <c r="U152" s="35">
        <v>2011</v>
      </c>
      <c r="V152" s="35">
        <v>2012</v>
      </c>
      <c r="W152" s="35">
        <v>2013</v>
      </c>
      <c r="X152" s="35"/>
      <c r="Y152" s="35">
        <v>2015</v>
      </c>
      <c r="Z152" s="35">
        <v>2016</v>
      </c>
      <c r="AA152" s="35"/>
      <c r="AB152" s="26">
        <v>2018</v>
      </c>
      <c r="AC152" s="30">
        <v>2019</v>
      </c>
      <c r="AD152" s="30">
        <v>2020</v>
      </c>
      <c r="AE152" s="30">
        <v>2021</v>
      </c>
      <c r="AF152" s="30">
        <v>2022</v>
      </c>
      <c r="AG152" s="30">
        <v>2023</v>
      </c>
      <c r="AH152" s="34">
        <f t="shared" si="4"/>
        <v>17</v>
      </c>
      <c r="AI152" s="35">
        <v>6</v>
      </c>
    </row>
    <row r="153" spans="1:35" x14ac:dyDescent="0.2">
      <c r="A153" s="27" t="s">
        <v>3015</v>
      </c>
      <c r="B153" s="24" t="s">
        <v>86</v>
      </c>
      <c r="C153" s="35">
        <v>1993</v>
      </c>
      <c r="D153" s="35">
        <v>1994</v>
      </c>
      <c r="E153" s="35">
        <v>1995</v>
      </c>
      <c r="F153" s="35"/>
      <c r="G153" s="35"/>
      <c r="H153" s="35"/>
      <c r="I153" s="35">
        <v>1999</v>
      </c>
      <c r="J153" s="35">
        <v>2000</v>
      </c>
      <c r="K153" s="35">
        <v>2001</v>
      </c>
      <c r="L153" s="35">
        <v>2002</v>
      </c>
      <c r="M153" s="35">
        <v>2003</v>
      </c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26"/>
      <c r="AC153" s="30"/>
      <c r="AD153" s="30"/>
      <c r="AE153" s="30"/>
      <c r="AF153" s="30"/>
      <c r="AG153" s="30"/>
      <c r="AH153" s="34">
        <f t="shared" si="4"/>
        <v>8</v>
      </c>
      <c r="AI153" s="35">
        <v>0</v>
      </c>
    </row>
    <row r="154" spans="1:35" x14ac:dyDescent="0.2">
      <c r="A154" s="27" t="s">
        <v>3017</v>
      </c>
      <c r="B154" s="24" t="s">
        <v>138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>
        <v>2005</v>
      </c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26"/>
      <c r="AC154" s="30"/>
      <c r="AD154" s="30"/>
      <c r="AE154" s="30"/>
      <c r="AF154" s="30"/>
      <c r="AG154" s="30"/>
      <c r="AH154" s="34">
        <f t="shared" si="4"/>
        <v>1</v>
      </c>
      <c r="AI154" s="35">
        <v>0</v>
      </c>
    </row>
    <row r="155" spans="1:35" x14ac:dyDescent="0.2">
      <c r="A155" s="27" t="s">
        <v>3019</v>
      </c>
      <c r="B155" s="27" t="s">
        <v>199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>
        <v>2015</v>
      </c>
      <c r="Z155" s="35"/>
      <c r="AA155" s="35"/>
      <c r="AB155" s="26"/>
      <c r="AC155" s="30"/>
      <c r="AD155" s="30"/>
      <c r="AE155" s="30">
        <v>2021</v>
      </c>
      <c r="AF155" s="30">
        <v>2022</v>
      </c>
      <c r="AG155" s="30">
        <v>2023</v>
      </c>
      <c r="AH155" s="34">
        <f t="shared" si="4"/>
        <v>4</v>
      </c>
      <c r="AI155" s="35">
        <v>3</v>
      </c>
    </row>
    <row r="156" spans="1:35" x14ac:dyDescent="0.2">
      <c r="A156" s="24" t="s">
        <v>3155</v>
      </c>
      <c r="B156" s="27" t="s">
        <v>61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>
        <v>2012</v>
      </c>
      <c r="W156" s="35">
        <v>2013</v>
      </c>
      <c r="X156" s="35">
        <v>2014</v>
      </c>
      <c r="Y156" s="35">
        <v>2015</v>
      </c>
      <c r="Z156" s="35">
        <v>2016</v>
      </c>
      <c r="AA156" s="35">
        <v>2017</v>
      </c>
      <c r="AB156" s="26"/>
      <c r="AC156" s="30"/>
      <c r="AD156" s="30"/>
      <c r="AE156" s="30"/>
      <c r="AF156" s="30"/>
      <c r="AG156" s="30"/>
      <c r="AH156" s="34">
        <f t="shared" si="4"/>
        <v>6</v>
      </c>
      <c r="AI156" s="35">
        <v>0</v>
      </c>
    </row>
    <row r="157" spans="1:35" x14ac:dyDescent="0.2">
      <c r="A157" s="24" t="s">
        <v>3026</v>
      </c>
      <c r="B157" s="24" t="s">
        <v>84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>
        <v>2007</v>
      </c>
      <c r="R157" s="35">
        <v>2008</v>
      </c>
      <c r="S157" s="35">
        <v>2009</v>
      </c>
      <c r="T157" s="35">
        <v>2010</v>
      </c>
      <c r="U157" s="35">
        <v>2011</v>
      </c>
      <c r="V157" s="35">
        <v>2012</v>
      </c>
      <c r="W157" s="35">
        <v>2013</v>
      </c>
      <c r="X157" s="35"/>
      <c r="Y157" s="35"/>
      <c r="Z157" s="35"/>
      <c r="AA157" s="35"/>
      <c r="AB157" s="26"/>
      <c r="AC157" s="30"/>
      <c r="AD157" s="30"/>
      <c r="AE157" s="30"/>
      <c r="AF157" s="30"/>
      <c r="AG157" s="30"/>
      <c r="AH157" s="34">
        <f t="shared" si="4"/>
        <v>7</v>
      </c>
      <c r="AI157" s="35">
        <v>0</v>
      </c>
    </row>
    <row r="158" spans="1:35" x14ac:dyDescent="0.2">
      <c r="A158" s="24" t="s">
        <v>3156</v>
      </c>
      <c r="B158" s="24" t="s">
        <v>199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>
        <v>2006</v>
      </c>
      <c r="Q158" s="35">
        <v>2007</v>
      </c>
      <c r="R158" s="35"/>
      <c r="S158" s="35">
        <v>2009</v>
      </c>
      <c r="T158" s="35">
        <v>2010</v>
      </c>
      <c r="U158" s="35">
        <v>2011</v>
      </c>
      <c r="V158" s="35">
        <v>2012</v>
      </c>
      <c r="W158" s="35">
        <v>2013</v>
      </c>
      <c r="X158" s="35"/>
      <c r="Y158" s="35"/>
      <c r="Z158" s="35"/>
      <c r="AA158" s="35"/>
      <c r="AB158" s="26"/>
      <c r="AC158" s="30"/>
      <c r="AD158" s="30"/>
      <c r="AE158" s="30"/>
      <c r="AF158" s="30"/>
      <c r="AG158" s="30"/>
      <c r="AH158" s="34">
        <f t="shared" si="4"/>
        <v>7</v>
      </c>
      <c r="AI158" s="35">
        <v>0</v>
      </c>
    </row>
    <row r="159" spans="1:35" x14ac:dyDescent="0.2">
      <c r="A159" s="27" t="s">
        <v>3157</v>
      </c>
      <c r="B159" s="27" t="s">
        <v>75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26"/>
      <c r="AC159" s="30"/>
      <c r="AD159" s="30"/>
      <c r="AE159" s="30"/>
      <c r="AF159" s="30">
        <v>2022</v>
      </c>
      <c r="AG159" s="30">
        <v>2023</v>
      </c>
      <c r="AH159" s="34">
        <f t="shared" si="4"/>
        <v>2</v>
      </c>
      <c r="AI159" s="35">
        <v>2</v>
      </c>
    </row>
    <row r="160" spans="1:35" x14ac:dyDescent="0.2">
      <c r="A160" s="24" t="s">
        <v>3039</v>
      </c>
      <c r="B160" s="24" t="s">
        <v>104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26"/>
      <c r="AC160" s="30">
        <v>2019</v>
      </c>
      <c r="AD160" s="30"/>
      <c r="AE160" s="30"/>
      <c r="AF160" s="30"/>
      <c r="AG160" s="30"/>
      <c r="AH160" s="34">
        <f t="shared" si="4"/>
        <v>1</v>
      </c>
      <c r="AI160" s="35">
        <v>0</v>
      </c>
    </row>
    <row r="161" spans="1:35" x14ac:dyDescent="0.2">
      <c r="A161" s="37" t="s">
        <v>3158</v>
      </c>
      <c r="B161" s="21" t="s">
        <v>97</v>
      </c>
      <c r="C161" s="35"/>
      <c r="D161" s="35"/>
      <c r="E161" s="35"/>
      <c r="F161" s="35">
        <v>1996</v>
      </c>
      <c r="G161" s="35">
        <v>1997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26"/>
      <c r="AC161" s="30"/>
      <c r="AD161" s="30"/>
      <c r="AE161" s="30"/>
      <c r="AF161" s="30"/>
      <c r="AG161" s="30"/>
      <c r="AH161" s="34">
        <f t="shared" si="4"/>
        <v>2</v>
      </c>
      <c r="AI161" s="35">
        <v>0</v>
      </c>
    </row>
    <row r="162" spans="1:35" x14ac:dyDescent="0.2">
      <c r="A162" s="24" t="s">
        <v>3159</v>
      </c>
      <c r="B162" s="27" t="s">
        <v>1094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>
        <v>2012</v>
      </c>
      <c r="W162" s="35">
        <v>2013</v>
      </c>
      <c r="X162" s="35"/>
      <c r="Y162" s="35"/>
      <c r="Z162" s="35"/>
      <c r="AA162" s="35"/>
      <c r="AB162" s="26"/>
      <c r="AC162" s="30"/>
      <c r="AD162" s="30"/>
      <c r="AE162" s="30"/>
      <c r="AF162" s="30"/>
      <c r="AG162" s="30"/>
      <c r="AH162" s="34">
        <f t="shared" si="4"/>
        <v>2</v>
      </c>
      <c r="AI162" s="35">
        <v>0</v>
      </c>
    </row>
    <row r="163" spans="1:35" x14ac:dyDescent="0.2">
      <c r="A163" s="24" t="s">
        <v>3046</v>
      </c>
      <c r="B163" s="27" t="s">
        <v>1094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>
        <v>2012</v>
      </c>
      <c r="W163" s="35">
        <v>2013</v>
      </c>
      <c r="X163" s="35">
        <v>2014</v>
      </c>
      <c r="Y163" s="35"/>
      <c r="Z163" s="35"/>
      <c r="AA163" s="35"/>
      <c r="AB163" s="26"/>
      <c r="AC163" s="30"/>
      <c r="AD163" s="30"/>
      <c r="AE163" s="30"/>
      <c r="AF163" s="30"/>
      <c r="AG163" s="30"/>
      <c r="AH163" s="34">
        <f t="shared" ref="AH163:AH194" si="5">COUNT(C163:AG163)</f>
        <v>3</v>
      </c>
      <c r="AI163" s="35">
        <v>0</v>
      </c>
    </row>
    <row r="164" spans="1:35" x14ac:dyDescent="0.2">
      <c r="A164" s="24" t="s">
        <v>3047</v>
      </c>
      <c r="B164" s="27" t="s">
        <v>964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>
        <v>2013</v>
      </c>
      <c r="X164" s="35">
        <v>2014</v>
      </c>
      <c r="Y164" s="35"/>
      <c r="Z164" s="35"/>
      <c r="AA164" s="35"/>
      <c r="AB164" s="26"/>
      <c r="AC164" s="30"/>
      <c r="AD164" s="30"/>
      <c r="AE164" s="30"/>
      <c r="AF164" s="30"/>
      <c r="AG164" s="30"/>
      <c r="AH164" s="34">
        <f t="shared" si="5"/>
        <v>2</v>
      </c>
      <c r="AI164" s="35">
        <v>0</v>
      </c>
    </row>
    <row r="165" spans="1:35" x14ac:dyDescent="0.2">
      <c r="A165" s="27" t="s">
        <v>3160</v>
      </c>
      <c r="B165" s="24" t="s">
        <v>84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>
        <v>2007</v>
      </c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26"/>
      <c r="AC165" s="30"/>
      <c r="AD165" s="30">
        <v>2020</v>
      </c>
      <c r="AE165" s="30">
        <v>2021</v>
      </c>
      <c r="AF165" s="32">
        <v>2022</v>
      </c>
      <c r="AG165" s="30">
        <v>2023</v>
      </c>
      <c r="AH165" s="34">
        <f t="shared" si="5"/>
        <v>5</v>
      </c>
      <c r="AI165" s="35">
        <v>4</v>
      </c>
    </row>
    <row r="166" spans="1:35" x14ac:dyDescent="0.2">
      <c r="A166" s="24" t="s">
        <v>3161</v>
      </c>
      <c r="B166" s="24" t="s">
        <v>138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>
        <v>2008</v>
      </c>
      <c r="S166" s="35"/>
      <c r="T166" s="35"/>
      <c r="U166" s="35"/>
      <c r="V166" s="35"/>
      <c r="W166" s="35"/>
      <c r="X166" s="35"/>
      <c r="Y166" s="35"/>
      <c r="Z166" s="35"/>
      <c r="AA166" s="35"/>
      <c r="AB166" s="26"/>
      <c r="AC166" s="30"/>
      <c r="AD166" s="30"/>
      <c r="AE166" s="30"/>
      <c r="AF166" s="30"/>
      <c r="AG166" s="30"/>
      <c r="AH166" s="34">
        <f t="shared" si="5"/>
        <v>1</v>
      </c>
      <c r="AI166" s="35">
        <v>0</v>
      </c>
    </row>
    <row r="167" spans="1:35" x14ac:dyDescent="0.2">
      <c r="A167" s="24" t="s">
        <v>3050</v>
      </c>
      <c r="B167" s="2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>
        <v>2015</v>
      </c>
      <c r="Z167" s="35"/>
      <c r="AA167" s="35"/>
      <c r="AB167" s="26"/>
      <c r="AC167" s="30"/>
      <c r="AD167" s="30"/>
      <c r="AE167" s="30"/>
      <c r="AF167" s="30"/>
      <c r="AG167" s="30"/>
      <c r="AH167" s="34">
        <f t="shared" si="5"/>
        <v>1</v>
      </c>
      <c r="AI167" s="35">
        <v>0</v>
      </c>
    </row>
    <row r="168" spans="1:35" x14ac:dyDescent="0.2">
      <c r="A168" s="27" t="s">
        <v>3162</v>
      </c>
      <c r="B168" s="27" t="s">
        <v>104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26"/>
      <c r="AC168" s="30"/>
      <c r="AD168" s="30"/>
      <c r="AE168" s="30">
        <v>2021</v>
      </c>
      <c r="AF168" s="30"/>
      <c r="AG168" s="30"/>
      <c r="AH168" s="34">
        <f t="shared" si="5"/>
        <v>1</v>
      </c>
      <c r="AI168" s="35">
        <v>0</v>
      </c>
    </row>
    <row r="169" spans="1:35" x14ac:dyDescent="0.2">
      <c r="A169" s="27" t="s">
        <v>3051</v>
      </c>
      <c r="B169" s="24" t="s">
        <v>86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>
        <v>2015</v>
      </c>
      <c r="Z169" s="35">
        <v>2016</v>
      </c>
      <c r="AA169" s="35">
        <v>2017</v>
      </c>
      <c r="AB169" s="26">
        <v>2018</v>
      </c>
      <c r="AC169" s="32">
        <v>2019</v>
      </c>
      <c r="AD169" s="30"/>
      <c r="AE169" s="30"/>
      <c r="AF169" s="32">
        <v>2022</v>
      </c>
      <c r="AG169" s="32"/>
      <c r="AH169" s="34">
        <f t="shared" si="5"/>
        <v>6</v>
      </c>
      <c r="AI169" s="35">
        <v>0</v>
      </c>
    </row>
    <row r="170" spans="1:35" s="42" customFormat="1" x14ac:dyDescent="0.2">
      <c r="A170" s="42" t="s">
        <v>46</v>
      </c>
      <c r="B170" s="42">
        <f>COUNTA(A3:A169)</f>
        <v>167</v>
      </c>
      <c r="C170" s="22">
        <f t="shared" ref="C170:AF170" si="6">COUNT(C3:C169)</f>
        <v>5</v>
      </c>
      <c r="D170" s="22">
        <f t="shared" si="6"/>
        <v>6</v>
      </c>
      <c r="E170" s="22">
        <f t="shared" si="6"/>
        <v>5</v>
      </c>
      <c r="F170" s="22">
        <f t="shared" si="6"/>
        <v>6</v>
      </c>
      <c r="G170" s="22">
        <f t="shared" si="6"/>
        <v>10</v>
      </c>
      <c r="H170" s="22">
        <f t="shared" si="6"/>
        <v>4</v>
      </c>
      <c r="I170" s="22">
        <f t="shared" si="6"/>
        <v>5</v>
      </c>
      <c r="J170" s="22">
        <f t="shared" si="6"/>
        <v>3</v>
      </c>
      <c r="K170" s="22">
        <f t="shared" si="6"/>
        <v>4</v>
      </c>
      <c r="L170" s="22">
        <f t="shared" si="6"/>
        <v>4</v>
      </c>
      <c r="M170" s="22">
        <f t="shared" si="6"/>
        <v>6</v>
      </c>
      <c r="N170" s="22">
        <f t="shared" si="6"/>
        <v>9</v>
      </c>
      <c r="O170" s="22">
        <f t="shared" si="6"/>
        <v>10</v>
      </c>
      <c r="P170" s="22">
        <f t="shared" si="6"/>
        <v>11</v>
      </c>
      <c r="Q170" s="22">
        <f t="shared" si="6"/>
        <v>13</v>
      </c>
      <c r="R170" s="22">
        <f t="shared" si="6"/>
        <v>17</v>
      </c>
      <c r="S170" s="22">
        <f t="shared" si="6"/>
        <v>18</v>
      </c>
      <c r="T170" s="22">
        <f t="shared" si="6"/>
        <v>20</v>
      </c>
      <c r="U170" s="22">
        <f t="shared" si="6"/>
        <v>20</v>
      </c>
      <c r="V170" s="22">
        <f t="shared" si="6"/>
        <v>25</v>
      </c>
      <c r="W170" s="22">
        <f t="shared" si="6"/>
        <v>25</v>
      </c>
      <c r="X170" s="22">
        <f t="shared" si="6"/>
        <v>27</v>
      </c>
      <c r="Y170" s="22">
        <f t="shared" si="6"/>
        <v>31</v>
      </c>
      <c r="Z170" s="22">
        <f t="shared" si="6"/>
        <v>27</v>
      </c>
      <c r="AA170" s="22">
        <f t="shared" si="6"/>
        <v>21</v>
      </c>
      <c r="AB170" s="22">
        <f t="shared" si="6"/>
        <v>28</v>
      </c>
      <c r="AC170" s="22">
        <f t="shared" si="6"/>
        <v>42</v>
      </c>
      <c r="AD170" s="22">
        <f t="shared" si="6"/>
        <v>35</v>
      </c>
      <c r="AE170" s="22">
        <f t="shared" si="6"/>
        <v>40</v>
      </c>
      <c r="AF170" s="22">
        <f t="shared" si="6"/>
        <v>41</v>
      </c>
      <c r="AG170" s="22">
        <f>COUNT(AG3:AG169)</f>
        <v>44</v>
      </c>
      <c r="AH170" s="22">
        <f>SUM(AH3:AH169)</f>
        <v>562</v>
      </c>
      <c r="AI170" s="22"/>
    </row>
    <row r="172" spans="1:35" x14ac:dyDescent="0.2">
      <c r="AB172" s="20"/>
      <c r="AC172" s="20"/>
      <c r="AD172" s="20"/>
      <c r="AE172" s="20"/>
      <c r="AF172" s="20"/>
      <c r="AG172" s="20"/>
    </row>
    <row r="188" spans="28:33" x14ac:dyDescent="0.2">
      <c r="AB188" s="19"/>
      <c r="AC188" s="19"/>
      <c r="AD188" s="19"/>
      <c r="AE188" s="19"/>
      <c r="AF188" s="19"/>
      <c r="AG188" s="19"/>
    </row>
    <row r="329" spans="28:33" x14ac:dyDescent="0.2">
      <c r="AB329" s="20"/>
      <c r="AC329" s="20"/>
      <c r="AD329" s="20"/>
      <c r="AE329" s="20"/>
      <c r="AF329" s="20"/>
      <c r="AG329" s="20"/>
    </row>
    <row r="330" spans="28:33" x14ac:dyDescent="0.2">
      <c r="AB330" s="20"/>
      <c r="AC330" s="20"/>
      <c r="AD330" s="20"/>
      <c r="AE330" s="20"/>
      <c r="AF330" s="20"/>
      <c r="AG330" s="20"/>
    </row>
    <row r="331" spans="28:33" x14ac:dyDescent="0.2">
      <c r="AB331" s="20"/>
      <c r="AC331" s="20"/>
      <c r="AD331" s="20"/>
      <c r="AE331" s="20"/>
      <c r="AF331" s="20"/>
      <c r="AG331" s="20"/>
    </row>
    <row r="332" spans="28:33" x14ac:dyDescent="0.2">
      <c r="AB332" s="20"/>
      <c r="AC332" s="20"/>
      <c r="AD332" s="20"/>
      <c r="AE332" s="20"/>
      <c r="AF332" s="20"/>
      <c r="AG332" s="20"/>
    </row>
    <row r="333" spans="28:33" x14ac:dyDescent="0.2">
      <c r="AB333" s="20"/>
      <c r="AC333" s="20"/>
      <c r="AD333" s="20"/>
      <c r="AE333" s="20"/>
      <c r="AF333" s="20"/>
      <c r="AG333" s="20"/>
    </row>
    <row r="337" spans="28:33" x14ac:dyDescent="0.2">
      <c r="AB337" s="20"/>
      <c r="AC337" s="20"/>
      <c r="AD337" s="20"/>
      <c r="AE337" s="20"/>
      <c r="AF337" s="20"/>
      <c r="AG337" s="20"/>
    </row>
    <row r="338" spans="28:33" x14ac:dyDescent="0.2">
      <c r="AB338" s="20"/>
      <c r="AC338" s="20"/>
      <c r="AD338" s="20"/>
      <c r="AE338" s="20"/>
      <c r="AF338" s="20"/>
      <c r="AG338" s="20"/>
    </row>
    <row r="339" spans="28:33" x14ac:dyDescent="0.2">
      <c r="AB339" s="20"/>
      <c r="AC339" s="20"/>
      <c r="AD339" s="20"/>
      <c r="AE339" s="20"/>
      <c r="AF339" s="20"/>
      <c r="AG339" s="20"/>
    </row>
    <row r="340" spans="28:33" x14ac:dyDescent="0.2">
      <c r="AB340" s="20"/>
      <c r="AC340" s="20"/>
      <c r="AD340" s="20"/>
      <c r="AE340" s="20"/>
      <c r="AF340" s="20"/>
      <c r="AG340" s="20"/>
    </row>
    <row r="341" spans="28:33" x14ac:dyDescent="0.2">
      <c r="AB341" s="20"/>
      <c r="AC341" s="20"/>
      <c r="AD341" s="20"/>
      <c r="AE341" s="20"/>
      <c r="AF341" s="20"/>
      <c r="AG341" s="20"/>
    </row>
    <row r="342" spans="28:33" x14ac:dyDescent="0.2">
      <c r="AB342" s="20"/>
      <c r="AC342" s="20"/>
      <c r="AD342" s="20"/>
      <c r="AE342" s="20"/>
      <c r="AF342" s="20"/>
      <c r="AG342" s="20"/>
    </row>
    <row r="343" spans="28:33" x14ac:dyDescent="0.2">
      <c r="AB343" s="20"/>
      <c r="AC343" s="20"/>
      <c r="AD343" s="20"/>
      <c r="AE343" s="20"/>
      <c r="AF343" s="20"/>
      <c r="AG343" s="20"/>
    </row>
    <row r="344" spans="28:33" x14ac:dyDescent="0.2">
      <c r="AB344" s="20"/>
      <c r="AC344" s="20"/>
      <c r="AD344" s="20"/>
      <c r="AE344" s="20"/>
      <c r="AF344" s="20"/>
      <c r="AG344" s="20"/>
    </row>
    <row r="345" spans="28:33" x14ac:dyDescent="0.2">
      <c r="AB345" s="22"/>
      <c r="AC345" s="22"/>
      <c r="AD345" s="22"/>
      <c r="AE345" s="22"/>
      <c r="AF345" s="22"/>
      <c r="AG345" s="22"/>
    </row>
  </sheetData>
  <sortState xmlns:xlrd2="http://schemas.microsoft.com/office/spreadsheetml/2017/richdata2" ref="A3:AI169">
    <sortCondition ref="A3:A169"/>
  </sortState>
  <pageMargins left="0.25" right="0.25" top="1" bottom="1" header="0.5" footer="0.5"/>
  <pageSetup scale="62" fitToHeight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376"/>
  <sheetViews>
    <sheetView topLeftCell="A119" zoomScale="150" zoomScaleNormal="150" workbookViewId="0">
      <pane xSplit="1" topLeftCell="C1" activePane="topRight" state="frozen"/>
      <selection pane="topRight" activeCell="A119" sqref="A1:XFD1048576"/>
    </sheetView>
  </sheetViews>
  <sheetFormatPr defaultColWidth="9.140625" defaultRowHeight="12.75" x14ac:dyDescent="0.2"/>
  <cols>
    <col min="1" max="1" width="49.140625" style="21" bestFit="1" customWidth="1"/>
    <col min="2" max="2" width="5.85546875" style="21" customWidth="1"/>
    <col min="3" max="4" width="8.28515625" style="21" bestFit="1" customWidth="1"/>
    <col min="5" max="8" width="9" style="19" customWidth="1"/>
    <col min="9" max="14" width="9" style="51" customWidth="1"/>
    <col min="15" max="15" width="11.42578125" style="19" bestFit="1" customWidth="1"/>
    <col min="16" max="16" width="9.140625" style="19"/>
    <col min="17" max="16384" width="9.140625" style="21"/>
  </cols>
  <sheetData>
    <row r="1" spans="1:16" ht="16.5" customHeight="1" x14ac:dyDescent="0.25">
      <c r="A1" s="17" t="s">
        <v>47</v>
      </c>
      <c r="B1" s="18"/>
      <c r="C1" s="18"/>
      <c r="D1" s="18"/>
      <c r="I1" s="20"/>
      <c r="J1" s="20"/>
      <c r="K1" s="20"/>
      <c r="L1" s="20"/>
      <c r="M1" s="20"/>
      <c r="N1" s="20"/>
    </row>
    <row r="2" spans="1:16" ht="12.75" customHeight="1" x14ac:dyDescent="0.2">
      <c r="A2" s="22" t="s">
        <v>48</v>
      </c>
      <c r="C2" s="22" t="s">
        <v>21</v>
      </c>
      <c r="D2" s="23" t="s">
        <v>22</v>
      </c>
      <c r="E2" s="22" t="s">
        <v>23</v>
      </c>
      <c r="F2" s="22" t="s">
        <v>24</v>
      </c>
      <c r="G2" s="22" t="s">
        <v>25</v>
      </c>
      <c r="H2" s="22" t="s">
        <v>26</v>
      </c>
      <c r="I2" s="22" t="s">
        <v>27</v>
      </c>
      <c r="J2" s="22" t="s">
        <v>28</v>
      </c>
      <c r="K2" s="22" t="s">
        <v>29</v>
      </c>
      <c r="L2" s="22" t="s">
        <v>30</v>
      </c>
      <c r="M2" s="22" t="s">
        <v>31</v>
      </c>
      <c r="N2" s="22" t="s">
        <v>49</v>
      </c>
      <c r="O2" s="22" t="s">
        <v>50</v>
      </c>
      <c r="P2" s="22" t="s">
        <v>51</v>
      </c>
    </row>
    <row r="3" spans="1:16" ht="12.75" customHeight="1" x14ac:dyDescent="0.2">
      <c r="A3" s="24" t="s">
        <v>52</v>
      </c>
      <c r="B3" s="24" t="s">
        <v>53</v>
      </c>
      <c r="C3" s="24"/>
      <c r="D3" s="24"/>
      <c r="E3" s="25"/>
      <c r="F3" s="25"/>
      <c r="G3" s="25"/>
      <c r="H3" s="25"/>
      <c r="I3" s="26">
        <v>2018</v>
      </c>
      <c r="J3" s="26">
        <v>2019</v>
      </c>
      <c r="K3" s="26"/>
      <c r="L3" s="26"/>
      <c r="M3" s="26"/>
      <c r="N3" s="26"/>
      <c r="O3" s="26">
        <f t="shared" ref="O3:O34" si="0">COUNT(E3:N3)</f>
        <v>2</v>
      </c>
      <c r="P3" s="26">
        <v>0</v>
      </c>
    </row>
    <row r="4" spans="1:16" ht="12.75" customHeight="1" x14ac:dyDescent="0.2">
      <c r="A4" s="24" t="s">
        <v>3163</v>
      </c>
      <c r="B4" s="24" t="s">
        <v>61</v>
      </c>
      <c r="C4" s="24"/>
      <c r="D4" s="24"/>
      <c r="E4" s="25"/>
      <c r="F4" s="26">
        <v>2015</v>
      </c>
      <c r="G4" s="26"/>
      <c r="H4" s="26"/>
      <c r="I4" s="26"/>
      <c r="J4" s="26">
        <v>2019</v>
      </c>
      <c r="K4" s="26"/>
      <c r="L4" s="26"/>
      <c r="M4" s="26">
        <v>2022</v>
      </c>
      <c r="N4" s="26">
        <v>2023</v>
      </c>
      <c r="O4" s="26">
        <f t="shared" si="0"/>
        <v>4</v>
      </c>
      <c r="P4" s="26">
        <v>2</v>
      </c>
    </row>
    <row r="5" spans="1:16" ht="12.75" customHeight="1" x14ac:dyDescent="0.2">
      <c r="A5" s="27" t="s">
        <v>3164</v>
      </c>
      <c r="B5" s="27" t="s">
        <v>67</v>
      </c>
      <c r="C5" s="28"/>
      <c r="D5" s="28"/>
      <c r="E5" s="29"/>
      <c r="F5" s="30"/>
      <c r="G5" s="30"/>
      <c r="H5" s="30">
        <v>2017</v>
      </c>
      <c r="I5" s="26"/>
      <c r="J5" s="26"/>
      <c r="K5" s="31">
        <v>2020</v>
      </c>
      <c r="L5" s="26">
        <v>2021</v>
      </c>
      <c r="M5" s="26">
        <v>2022</v>
      </c>
      <c r="N5" s="26">
        <v>2023</v>
      </c>
      <c r="O5" s="26">
        <f t="shared" si="0"/>
        <v>5</v>
      </c>
      <c r="P5" s="30">
        <v>4</v>
      </c>
    </row>
    <row r="6" spans="1:16" ht="12.75" customHeight="1" x14ac:dyDescent="0.2">
      <c r="A6" s="27" t="s">
        <v>79</v>
      </c>
      <c r="B6" s="27" t="s">
        <v>596</v>
      </c>
      <c r="C6" s="28"/>
      <c r="D6" s="28"/>
      <c r="E6" s="29"/>
      <c r="F6" s="30"/>
      <c r="G6" s="30"/>
      <c r="H6" s="30">
        <v>2017</v>
      </c>
      <c r="I6" s="26"/>
      <c r="J6" s="26">
        <v>2019</v>
      </c>
      <c r="K6" s="26">
        <v>2020</v>
      </c>
      <c r="L6" s="32">
        <v>2021</v>
      </c>
      <c r="M6" s="32">
        <v>2022</v>
      </c>
      <c r="N6" s="26">
        <v>2023</v>
      </c>
      <c r="O6" s="26">
        <f t="shared" si="0"/>
        <v>6</v>
      </c>
      <c r="P6" s="30">
        <v>5</v>
      </c>
    </row>
    <row r="7" spans="1:16" ht="12.75" customHeight="1" x14ac:dyDescent="0.2">
      <c r="A7" s="27" t="s">
        <v>96</v>
      </c>
      <c r="B7" s="27" t="s">
        <v>97</v>
      </c>
      <c r="C7" s="28"/>
      <c r="D7" s="28"/>
      <c r="E7" s="29"/>
      <c r="F7" s="30"/>
      <c r="G7" s="30"/>
      <c r="H7" s="30"/>
      <c r="I7" s="26"/>
      <c r="J7" s="26"/>
      <c r="K7" s="26"/>
      <c r="L7" s="26">
        <v>2021</v>
      </c>
      <c r="M7" s="26">
        <v>2022</v>
      </c>
      <c r="N7" s="26">
        <v>2023</v>
      </c>
      <c r="O7" s="26">
        <f t="shared" si="0"/>
        <v>3</v>
      </c>
      <c r="P7" s="30">
        <v>3</v>
      </c>
    </row>
    <row r="8" spans="1:16" ht="12.75" customHeight="1" x14ac:dyDescent="0.2">
      <c r="A8" s="27" t="s">
        <v>3165</v>
      </c>
      <c r="B8" s="27" t="s">
        <v>97</v>
      </c>
      <c r="C8" s="28"/>
      <c r="D8" s="28"/>
      <c r="E8" s="29"/>
      <c r="F8" s="30"/>
      <c r="G8" s="30"/>
      <c r="H8" s="30"/>
      <c r="I8" s="26"/>
      <c r="J8" s="26"/>
      <c r="K8" s="26"/>
      <c r="L8" s="26">
        <v>2021</v>
      </c>
      <c r="M8" s="26">
        <v>2022</v>
      </c>
      <c r="N8" s="26">
        <v>2023</v>
      </c>
      <c r="O8" s="26">
        <f t="shared" si="0"/>
        <v>3</v>
      </c>
      <c r="P8" s="30">
        <v>3</v>
      </c>
    </row>
    <row r="9" spans="1:16" ht="12.75" customHeight="1" x14ac:dyDescent="0.2">
      <c r="A9" s="27" t="s">
        <v>3166</v>
      </c>
      <c r="B9" s="27" t="s">
        <v>97</v>
      </c>
      <c r="C9" s="28"/>
      <c r="D9" s="28"/>
      <c r="E9" s="29"/>
      <c r="F9" s="30"/>
      <c r="G9" s="30"/>
      <c r="H9" s="30"/>
      <c r="I9" s="26"/>
      <c r="J9" s="26"/>
      <c r="K9" s="26">
        <v>2020</v>
      </c>
      <c r="L9" s="26">
        <v>2021</v>
      </c>
      <c r="M9" s="26"/>
      <c r="N9" s="26"/>
      <c r="O9" s="26">
        <f t="shared" si="0"/>
        <v>2</v>
      </c>
      <c r="P9" s="30">
        <v>0</v>
      </c>
    </row>
    <row r="10" spans="1:16" ht="12.75" customHeight="1" x14ac:dyDescent="0.2">
      <c r="A10" s="27" t="s">
        <v>112</v>
      </c>
      <c r="B10" s="27" t="s">
        <v>108</v>
      </c>
      <c r="C10" s="28"/>
      <c r="D10" s="28"/>
      <c r="E10" s="29"/>
      <c r="F10" s="30"/>
      <c r="G10" s="30"/>
      <c r="H10" s="30"/>
      <c r="I10" s="26">
        <v>2018</v>
      </c>
      <c r="J10" s="26">
        <v>2019</v>
      </c>
      <c r="K10" s="26">
        <v>2020</v>
      </c>
      <c r="L10" s="26">
        <v>2021</v>
      </c>
      <c r="M10" s="26">
        <v>2022</v>
      </c>
      <c r="N10" s="31">
        <v>2023</v>
      </c>
      <c r="O10" s="26">
        <f t="shared" si="0"/>
        <v>6</v>
      </c>
      <c r="P10" s="30">
        <v>6</v>
      </c>
    </row>
    <row r="11" spans="1:16" ht="12.75" customHeight="1" x14ac:dyDescent="0.2">
      <c r="A11" s="24" t="s">
        <v>114</v>
      </c>
      <c r="B11" s="24" t="s">
        <v>108</v>
      </c>
      <c r="C11" s="33"/>
      <c r="D11" s="33"/>
      <c r="E11" s="29"/>
      <c r="F11" s="30"/>
      <c r="G11" s="30"/>
      <c r="H11" s="30"/>
      <c r="I11" s="26"/>
      <c r="J11" s="26">
        <v>2019</v>
      </c>
      <c r="K11" s="26"/>
      <c r="L11" s="26"/>
      <c r="M11" s="26"/>
      <c r="N11" s="26">
        <v>2023</v>
      </c>
      <c r="O11" s="26">
        <f t="shared" si="0"/>
        <v>2</v>
      </c>
      <c r="P11" s="30">
        <v>1</v>
      </c>
    </row>
    <row r="12" spans="1:16" ht="12.75" customHeight="1" x14ac:dyDescent="0.2">
      <c r="A12" s="27" t="s">
        <v>3167</v>
      </c>
      <c r="B12" s="27" t="s">
        <v>86</v>
      </c>
      <c r="C12" s="33"/>
      <c r="D12" s="33"/>
      <c r="E12" s="29"/>
      <c r="F12" s="30"/>
      <c r="G12" s="30"/>
      <c r="H12" s="30"/>
      <c r="I12" s="26"/>
      <c r="J12" s="26"/>
      <c r="K12" s="26"/>
      <c r="L12" s="26"/>
      <c r="M12" s="26">
        <v>2022</v>
      </c>
      <c r="N12" s="26">
        <v>2023</v>
      </c>
      <c r="O12" s="26">
        <f t="shared" si="0"/>
        <v>2</v>
      </c>
      <c r="P12" s="30">
        <v>2</v>
      </c>
    </row>
    <row r="13" spans="1:16" ht="12.75" customHeight="1" x14ac:dyDescent="0.2">
      <c r="A13" s="27" t="s">
        <v>143</v>
      </c>
      <c r="B13" s="27" t="s">
        <v>72</v>
      </c>
      <c r="C13" s="33"/>
      <c r="D13" s="33"/>
      <c r="E13" s="29"/>
      <c r="F13" s="30"/>
      <c r="G13" s="30"/>
      <c r="H13" s="30"/>
      <c r="I13" s="26"/>
      <c r="J13" s="26"/>
      <c r="K13" s="26"/>
      <c r="L13" s="26"/>
      <c r="M13" s="26"/>
      <c r="N13" s="26">
        <v>2023</v>
      </c>
      <c r="O13" s="26">
        <f t="shared" si="0"/>
        <v>1</v>
      </c>
      <c r="P13" s="30">
        <v>1</v>
      </c>
    </row>
    <row r="14" spans="1:16" ht="12.75" customHeight="1" x14ac:dyDescent="0.2">
      <c r="A14" s="24" t="s">
        <v>151</v>
      </c>
      <c r="B14" s="27" t="s">
        <v>75</v>
      </c>
      <c r="C14" s="28"/>
      <c r="D14" s="28"/>
      <c r="E14" s="29"/>
      <c r="F14" s="30"/>
      <c r="G14" s="30"/>
      <c r="H14" s="30"/>
      <c r="I14" s="26"/>
      <c r="J14" s="26">
        <v>2019</v>
      </c>
      <c r="K14" s="26"/>
      <c r="L14" s="26"/>
      <c r="M14" s="26"/>
      <c r="N14" s="26">
        <v>2023</v>
      </c>
      <c r="O14" s="26">
        <f t="shared" si="0"/>
        <v>2</v>
      </c>
      <c r="P14" s="30">
        <v>1</v>
      </c>
    </row>
    <row r="15" spans="1:16" ht="12.75" customHeight="1" x14ac:dyDescent="0.2">
      <c r="A15" s="27" t="s">
        <v>3168</v>
      </c>
      <c r="B15" s="27" t="s">
        <v>75</v>
      </c>
      <c r="C15" s="28"/>
      <c r="D15" s="28"/>
      <c r="E15" s="29"/>
      <c r="F15" s="30"/>
      <c r="G15" s="30"/>
      <c r="H15" s="30">
        <v>2017</v>
      </c>
      <c r="I15" s="26"/>
      <c r="J15" s="31">
        <v>2019</v>
      </c>
      <c r="K15" s="26">
        <v>2020</v>
      </c>
      <c r="L15" s="32">
        <v>2021</v>
      </c>
      <c r="M15" s="32">
        <v>2022</v>
      </c>
      <c r="N15" s="31">
        <v>2023</v>
      </c>
      <c r="O15" s="26">
        <f t="shared" si="0"/>
        <v>6</v>
      </c>
      <c r="P15" s="30">
        <v>5</v>
      </c>
    </row>
    <row r="16" spans="1:16" ht="12.75" customHeight="1" x14ac:dyDescent="0.2">
      <c r="A16" s="27" t="s">
        <v>153</v>
      </c>
      <c r="B16" s="27" t="s">
        <v>75</v>
      </c>
      <c r="C16" s="28"/>
      <c r="D16" s="28"/>
      <c r="E16" s="29"/>
      <c r="F16" s="30"/>
      <c r="G16" s="30"/>
      <c r="H16" s="30">
        <v>2017</v>
      </c>
      <c r="I16" s="26">
        <v>2018</v>
      </c>
      <c r="J16" s="26">
        <v>2019</v>
      </c>
      <c r="K16" s="26"/>
      <c r="L16" s="26">
        <v>2021</v>
      </c>
      <c r="M16" s="26">
        <v>2022</v>
      </c>
      <c r="N16" s="26">
        <v>2023</v>
      </c>
      <c r="O16" s="26">
        <f t="shared" si="0"/>
        <v>6</v>
      </c>
      <c r="P16" s="30">
        <v>3</v>
      </c>
    </row>
    <row r="17" spans="1:16" ht="12.75" customHeight="1" x14ac:dyDescent="0.2">
      <c r="A17" s="21" t="s">
        <v>154</v>
      </c>
      <c r="B17" s="27" t="s">
        <v>75</v>
      </c>
      <c r="C17" s="28"/>
      <c r="D17" s="28"/>
      <c r="E17" s="29"/>
      <c r="F17" s="30"/>
      <c r="G17" s="30"/>
      <c r="H17" s="30"/>
      <c r="I17" s="26"/>
      <c r="J17" s="26">
        <v>2019</v>
      </c>
      <c r="K17" s="26">
        <v>2020</v>
      </c>
      <c r="L17" s="26">
        <v>2021</v>
      </c>
      <c r="M17" s="26">
        <v>2022</v>
      </c>
      <c r="N17" s="26"/>
      <c r="O17" s="26">
        <f t="shared" si="0"/>
        <v>4</v>
      </c>
      <c r="P17" s="30">
        <v>0</v>
      </c>
    </row>
    <row r="18" spans="1:16" ht="12.75" customHeight="1" x14ac:dyDescent="0.2">
      <c r="A18" s="24" t="s">
        <v>3169</v>
      </c>
      <c r="B18" s="24" t="s">
        <v>163</v>
      </c>
      <c r="C18" s="33"/>
      <c r="D18" s="33"/>
      <c r="E18" s="34">
        <v>2014</v>
      </c>
      <c r="F18" s="34">
        <v>2015</v>
      </c>
      <c r="G18" s="34">
        <v>2016</v>
      </c>
      <c r="H18" s="32">
        <v>2017</v>
      </c>
      <c r="I18" s="26">
        <v>2018</v>
      </c>
      <c r="J18" s="31">
        <v>2019</v>
      </c>
      <c r="K18" s="31">
        <v>2020</v>
      </c>
      <c r="L18" s="32">
        <v>2021</v>
      </c>
      <c r="M18" s="32">
        <v>2022</v>
      </c>
      <c r="N18" s="31">
        <v>2023</v>
      </c>
      <c r="O18" s="26">
        <f t="shared" si="0"/>
        <v>10</v>
      </c>
      <c r="P18" s="34">
        <v>10</v>
      </c>
    </row>
    <row r="19" spans="1:16" ht="12.75" customHeight="1" x14ac:dyDescent="0.2">
      <c r="A19" s="27" t="s">
        <v>167</v>
      </c>
      <c r="B19" s="27" t="s">
        <v>61</v>
      </c>
      <c r="C19" s="28"/>
      <c r="D19" s="28"/>
      <c r="E19" s="34"/>
      <c r="F19" s="34"/>
      <c r="G19" s="34"/>
      <c r="H19" s="34">
        <v>2017</v>
      </c>
      <c r="I19" s="31">
        <v>2018</v>
      </c>
      <c r="J19" s="31">
        <v>2019</v>
      </c>
      <c r="K19" s="26">
        <v>2020</v>
      </c>
      <c r="L19" s="32">
        <v>2021</v>
      </c>
      <c r="M19" s="30">
        <v>2022</v>
      </c>
      <c r="N19" s="30">
        <v>2023</v>
      </c>
      <c r="O19" s="26">
        <f t="shared" si="0"/>
        <v>7</v>
      </c>
      <c r="P19" s="34">
        <v>7</v>
      </c>
    </row>
    <row r="20" spans="1:16" ht="12.75" customHeight="1" x14ac:dyDescent="0.2">
      <c r="A20" s="27" t="s">
        <v>172</v>
      </c>
      <c r="B20" s="27" t="s">
        <v>53</v>
      </c>
      <c r="C20" s="28"/>
      <c r="D20" s="28"/>
      <c r="E20" s="34"/>
      <c r="F20" s="34"/>
      <c r="G20" s="34"/>
      <c r="H20" s="34">
        <v>2017</v>
      </c>
      <c r="I20" s="26"/>
      <c r="J20" s="26">
        <v>2019</v>
      </c>
      <c r="K20" s="31">
        <v>2020</v>
      </c>
      <c r="L20" s="26">
        <v>2021</v>
      </c>
      <c r="M20" s="31">
        <v>2022</v>
      </c>
      <c r="N20" s="31"/>
      <c r="O20" s="26">
        <f t="shared" si="0"/>
        <v>5</v>
      </c>
      <c r="P20" s="34">
        <v>0</v>
      </c>
    </row>
    <row r="21" spans="1:16" ht="12.75" customHeight="1" x14ac:dyDescent="0.2">
      <c r="A21" s="27" t="s">
        <v>3170</v>
      </c>
      <c r="B21" s="27" t="s">
        <v>53</v>
      </c>
      <c r="C21" s="28"/>
      <c r="D21" s="28"/>
      <c r="E21" s="34"/>
      <c r="F21" s="34"/>
      <c r="G21" s="34"/>
      <c r="H21" s="34"/>
      <c r="I21" s="26"/>
      <c r="J21" s="26"/>
      <c r="K21" s="31"/>
      <c r="L21" s="30"/>
      <c r="M21" s="32"/>
      <c r="N21" s="31">
        <v>2023</v>
      </c>
      <c r="O21" s="26">
        <f t="shared" si="0"/>
        <v>1</v>
      </c>
      <c r="P21" s="34">
        <v>1</v>
      </c>
    </row>
    <row r="22" spans="1:16" ht="12.75" customHeight="1" x14ac:dyDescent="0.2">
      <c r="A22" s="24" t="s">
        <v>185</v>
      </c>
      <c r="B22" s="24" t="s">
        <v>55</v>
      </c>
      <c r="C22" s="33"/>
      <c r="D22" s="33"/>
      <c r="E22" s="34"/>
      <c r="F22" s="34"/>
      <c r="G22" s="34"/>
      <c r="H22" s="34"/>
      <c r="I22" s="26"/>
      <c r="J22" s="26">
        <v>2019</v>
      </c>
      <c r="K22" s="31">
        <v>2020</v>
      </c>
      <c r="L22" s="32">
        <v>2021</v>
      </c>
      <c r="M22" s="32"/>
      <c r="N22" s="30">
        <v>2023</v>
      </c>
      <c r="O22" s="26">
        <f t="shared" si="0"/>
        <v>4</v>
      </c>
      <c r="P22" s="34">
        <v>1</v>
      </c>
    </row>
    <row r="23" spans="1:16" ht="12.75" customHeight="1" x14ac:dyDescent="0.2">
      <c r="A23" s="24" t="s">
        <v>3171</v>
      </c>
      <c r="B23" s="24" t="s">
        <v>75</v>
      </c>
      <c r="C23" s="33"/>
      <c r="D23" s="33"/>
      <c r="E23" s="34"/>
      <c r="F23" s="34"/>
      <c r="G23" s="34"/>
      <c r="H23" s="34"/>
      <c r="I23" s="26"/>
      <c r="J23" s="31">
        <v>2019</v>
      </c>
      <c r="K23" s="31">
        <v>2020</v>
      </c>
      <c r="L23" s="32">
        <v>2021</v>
      </c>
      <c r="M23" s="30">
        <v>2022</v>
      </c>
      <c r="N23" s="31">
        <v>2023</v>
      </c>
      <c r="O23" s="26">
        <f t="shared" si="0"/>
        <v>5</v>
      </c>
      <c r="P23" s="34">
        <v>5</v>
      </c>
    </row>
    <row r="24" spans="1:16" ht="12.75" customHeight="1" x14ac:dyDescent="0.2">
      <c r="A24" s="24" t="s">
        <v>198</v>
      </c>
      <c r="B24" s="24" t="s">
        <v>199</v>
      </c>
      <c r="C24" s="33"/>
      <c r="D24" s="33"/>
      <c r="E24" s="34"/>
      <c r="F24" s="34"/>
      <c r="G24" s="34"/>
      <c r="H24" s="34"/>
      <c r="I24" s="26"/>
      <c r="J24" s="31"/>
      <c r="K24" s="31"/>
      <c r="L24" s="32"/>
      <c r="M24" s="30"/>
      <c r="N24" s="30">
        <v>2023</v>
      </c>
      <c r="O24" s="26">
        <f t="shared" si="0"/>
        <v>1</v>
      </c>
      <c r="P24" s="34">
        <v>1</v>
      </c>
    </row>
    <row r="25" spans="1:16" ht="12.75" customHeight="1" x14ac:dyDescent="0.2">
      <c r="A25" s="24" t="s">
        <v>3172</v>
      </c>
      <c r="B25" s="24" t="s">
        <v>97</v>
      </c>
      <c r="C25" s="33"/>
      <c r="D25" s="33"/>
      <c r="E25" s="34"/>
      <c r="F25" s="34"/>
      <c r="G25" s="34"/>
      <c r="H25" s="34"/>
      <c r="I25" s="26"/>
      <c r="J25" s="31"/>
      <c r="K25" s="31"/>
      <c r="L25" s="32">
        <v>2021</v>
      </c>
      <c r="M25" s="30">
        <v>2022</v>
      </c>
      <c r="N25" s="26">
        <v>2023</v>
      </c>
      <c r="O25" s="26">
        <f t="shared" si="0"/>
        <v>3</v>
      </c>
      <c r="P25" s="34">
        <v>3</v>
      </c>
    </row>
    <row r="26" spans="1:16" ht="12.75" customHeight="1" x14ac:dyDescent="0.2">
      <c r="A26" s="24" t="s">
        <v>3173</v>
      </c>
      <c r="B26" s="24" t="s">
        <v>204</v>
      </c>
      <c r="C26" s="33"/>
      <c r="D26" s="33"/>
      <c r="E26" s="34"/>
      <c r="F26" s="34"/>
      <c r="G26" s="34">
        <v>2016</v>
      </c>
      <c r="H26" s="34">
        <v>2017</v>
      </c>
      <c r="I26" s="26">
        <v>2018</v>
      </c>
      <c r="J26" s="26">
        <v>2019</v>
      </c>
      <c r="K26" s="31">
        <v>2020</v>
      </c>
      <c r="L26" s="26">
        <v>2021</v>
      </c>
      <c r="M26" s="26">
        <v>2022</v>
      </c>
      <c r="N26" s="26">
        <v>2023</v>
      </c>
      <c r="O26" s="26">
        <f t="shared" si="0"/>
        <v>8</v>
      </c>
      <c r="P26" s="34">
        <v>8</v>
      </c>
    </row>
    <row r="27" spans="1:16" ht="12.75" customHeight="1" x14ac:dyDescent="0.2">
      <c r="A27" s="24" t="s">
        <v>3174</v>
      </c>
      <c r="B27" s="24" t="s">
        <v>97</v>
      </c>
      <c r="C27" s="33"/>
      <c r="D27" s="33"/>
      <c r="E27" s="34"/>
      <c r="F27" s="34"/>
      <c r="G27" s="34"/>
      <c r="H27" s="34"/>
      <c r="I27" s="26"/>
      <c r="J27" s="26"/>
      <c r="K27" s="26">
        <v>2020</v>
      </c>
      <c r="L27" s="32">
        <v>2021</v>
      </c>
      <c r="M27" s="32"/>
      <c r="N27" s="32"/>
      <c r="O27" s="26">
        <f t="shared" si="0"/>
        <v>2</v>
      </c>
      <c r="P27" s="34">
        <v>0</v>
      </c>
    </row>
    <row r="28" spans="1:16" ht="12.75" customHeight="1" x14ac:dyDescent="0.2">
      <c r="A28" s="24" t="s">
        <v>3175</v>
      </c>
      <c r="B28" s="24" t="s">
        <v>163</v>
      </c>
      <c r="C28" s="24"/>
      <c r="D28" s="24"/>
      <c r="E28" s="35">
        <v>2014</v>
      </c>
      <c r="F28" s="35">
        <v>2015</v>
      </c>
      <c r="G28" s="35"/>
      <c r="H28" s="31">
        <v>2017</v>
      </c>
      <c r="I28" s="26"/>
      <c r="J28" s="31">
        <v>2019</v>
      </c>
      <c r="K28" s="26"/>
      <c r="L28" s="26"/>
      <c r="M28" s="26"/>
      <c r="N28" s="26"/>
      <c r="O28" s="26">
        <f t="shared" si="0"/>
        <v>4</v>
      </c>
      <c r="P28" s="35">
        <v>0</v>
      </c>
    </row>
    <row r="29" spans="1:16" ht="12.75" customHeight="1" x14ac:dyDescent="0.2">
      <c r="A29" s="27" t="s">
        <v>228</v>
      </c>
      <c r="B29" s="27" t="s">
        <v>72</v>
      </c>
      <c r="C29" s="27"/>
      <c r="D29" s="27"/>
      <c r="E29" s="35"/>
      <c r="F29" s="35"/>
      <c r="G29" s="35"/>
      <c r="H29" s="35"/>
      <c r="I29" s="26">
        <v>2018</v>
      </c>
      <c r="J29" s="26">
        <v>2019</v>
      </c>
      <c r="K29" s="31">
        <v>2020</v>
      </c>
      <c r="L29" s="26">
        <v>2021</v>
      </c>
      <c r="M29" s="26">
        <v>2022</v>
      </c>
      <c r="N29" s="31">
        <v>2023</v>
      </c>
      <c r="O29" s="26">
        <f t="shared" si="0"/>
        <v>6</v>
      </c>
      <c r="P29" s="35">
        <v>6</v>
      </c>
    </row>
    <row r="30" spans="1:16" ht="12.75" customHeight="1" x14ac:dyDescent="0.2">
      <c r="A30" s="21" t="s">
        <v>235</v>
      </c>
      <c r="B30" s="21" t="s">
        <v>204</v>
      </c>
      <c r="E30" s="35"/>
      <c r="F30" s="35"/>
      <c r="G30" s="35"/>
      <c r="H30" s="35"/>
      <c r="I30" s="26"/>
      <c r="J30" s="26">
        <v>2019</v>
      </c>
      <c r="K30" s="26">
        <v>2020</v>
      </c>
      <c r="L30" s="26">
        <v>2021</v>
      </c>
      <c r="M30" s="26">
        <v>2022</v>
      </c>
      <c r="N30" s="26"/>
      <c r="O30" s="26">
        <f t="shared" si="0"/>
        <v>4</v>
      </c>
      <c r="P30" s="35">
        <v>0</v>
      </c>
    </row>
    <row r="31" spans="1:16" ht="12.75" customHeight="1" x14ac:dyDescent="0.2">
      <c r="A31" s="27" t="s">
        <v>255</v>
      </c>
      <c r="B31" s="27" t="s">
        <v>97</v>
      </c>
      <c r="C31" s="27"/>
      <c r="D31" s="27"/>
      <c r="E31" s="35"/>
      <c r="F31" s="35"/>
      <c r="G31" s="35"/>
      <c r="H31" s="35">
        <v>2017</v>
      </c>
      <c r="I31" s="26">
        <v>2018</v>
      </c>
      <c r="J31" s="31">
        <v>2019</v>
      </c>
      <c r="K31" s="26">
        <v>2020</v>
      </c>
      <c r="L31" s="26">
        <v>2021</v>
      </c>
      <c r="M31" s="26">
        <v>2022</v>
      </c>
      <c r="N31" s="26">
        <v>2023</v>
      </c>
      <c r="O31" s="26">
        <f t="shared" si="0"/>
        <v>7</v>
      </c>
      <c r="P31" s="35">
        <v>7</v>
      </c>
    </row>
    <row r="32" spans="1:16" ht="12.75" customHeight="1" x14ac:dyDescent="0.2">
      <c r="A32" s="27" t="s">
        <v>3176</v>
      </c>
      <c r="B32" s="27" t="s">
        <v>97</v>
      </c>
      <c r="C32" s="27"/>
      <c r="D32" s="27"/>
      <c r="E32" s="35"/>
      <c r="F32" s="35"/>
      <c r="G32" s="35"/>
      <c r="H32" s="35"/>
      <c r="I32" s="26"/>
      <c r="J32" s="31"/>
      <c r="K32" s="26"/>
      <c r="L32" s="26">
        <v>2021</v>
      </c>
      <c r="M32" s="26"/>
      <c r="N32" s="26">
        <v>2023</v>
      </c>
      <c r="O32" s="26">
        <f t="shared" si="0"/>
        <v>2</v>
      </c>
      <c r="P32" s="35">
        <v>1</v>
      </c>
    </row>
    <row r="33" spans="1:16" ht="12.75" customHeight="1" x14ac:dyDescent="0.2">
      <c r="A33" s="27" t="s">
        <v>281</v>
      </c>
      <c r="B33" s="27" t="s">
        <v>97</v>
      </c>
      <c r="C33" s="27"/>
      <c r="D33" s="27"/>
      <c r="E33" s="35"/>
      <c r="F33" s="35"/>
      <c r="G33" s="35"/>
      <c r="H33" s="35"/>
      <c r="I33" s="26"/>
      <c r="J33" s="26"/>
      <c r="K33" s="26">
        <v>2020</v>
      </c>
      <c r="L33" s="26">
        <v>2021</v>
      </c>
      <c r="M33" s="26">
        <v>2022</v>
      </c>
      <c r="N33" s="26">
        <v>2023</v>
      </c>
      <c r="O33" s="26">
        <f t="shared" si="0"/>
        <v>4</v>
      </c>
      <c r="P33" s="35">
        <v>4</v>
      </c>
    </row>
    <row r="34" spans="1:16" ht="12.75" customHeight="1" x14ac:dyDescent="0.2">
      <c r="A34" s="27" t="s">
        <v>290</v>
      </c>
      <c r="B34" s="27" t="s">
        <v>204</v>
      </c>
      <c r="C34" s="27"/>
      <c r="D34" s="27"/>
      <c r="E34" s="35"/>
      <c r="F34" s="35"/>
      <c r="G34" s="35"/>
      <c r="H34" s="35"/>
      <c r="I34" s="26"/>
      <c r="J34" s="26"/>
      <c r="K34" s="26"/>
      <c r="L34" s="26">
        <v>2021</v>
      </c>
      <c r="M34" s="26">
        <v>2022</v>
      </c>
      <c r="N34" s="26">
        <v>2023</v>
      </c>
      <c r="O34" s="26">
        <f t="shared" si="0"/>
        <v>3</v>
      </c>
      <c r="P34" s="35">
        <v>3</v>
      </c>
    </row>
    <row r="35" spans="1:16" ht="12.75" customHeight="1" x14ac:dyDescent="0.2">
      <c r="A35" s="24" t="s">
        <v>298</v>
      </c>
      <c r="B35" s="24" t="s">
        <v>97</v>
      </c>
      <c r="C35" s="24"/>
      <c r="D35" s="24"/>
      <c r="E35" s="35"/>
      <c r="F35" s="35">
        <v>2015</v>
      </c>
      <c r="G35" s="35">
        <v>2016</v>
      </c>
      <c r="H35" s="31">
        <v>2017</v>
      </c>
      <c r="I35" s="26">
        <v>2018</v>
      </c>
      <c r="J35" s="31">
        <v>2019</v>
      </c>
      <c r="K35" s="31">
        <v>2020</v>
      </c>
      <c r="L35" s="32">
        <v>2021</v>
      </c>
      <c r="M35" s="30">
        <v>2022</v>
      </c>
      <c r="N35" s="30">
        <v>2023</v>
      </c>
      <c r="O35" s="26">
        <f t="shared" ref="O35:O66" si="1">COUNT(E35:N35)</f>
        <v>9</v>
      </c>
      <c r="P35" s="35">
        <v>9</v>
      </c>
    </row>
    <row r="36" spans="1:16" ht="12.75" customHeight="1" x14ac:dyDescent="0.2">
      <c r="A36" s="27" t="s">
        <v>3177</v>
      </c>
      <c r="B36" s="24" t="s">
        <v>53</v>
      </c>
      <c r="C36" s="24"/>
      <c r="D36" s="24"/>
      <c r="E36" s="35"/>
      <c r="F36" s="35"/>
      <c r="G36" s="35"/>
      <c r="H36" s="31"/>
      <c r="I36" s="26"/>
      <c r="J36" s="31"/>
      <c r="K36" s="31"/>
      <c r="L36" s="26">
        <v>2021</v>
      </c>
      <c r="M36" s="26">
        <v>2022</v>
      </c>
      <c r="N36" s="26"/>
      <c r="O36" s="26">
        <f t="shared" si="1"/>
        <v>2</v>
      </c>
      <c r="P36" s="35">
        <v>0</v>
      </c>
    </row>
    <row r="37" spans="1:16" ht="12.75" customHeight="1" x14ac:dyDescent="0.2">
      <c r="A37" s="24" t="s">
        <v>300</v>
      </c>
      <c r="B37" s="24" t="s">
        <v>75</v>
      </c>
      <c r="C37" s="35">
        <v>2012</v>
      </c>
      <c r="D37" s="35">
        <v>2013</v>
      </c>
      <c r="E37" s="35">
        <v>2014</v>
      </c>
      <c r="F37" s="35">
        <v>2015</v>
      </c>
      <c r="G37" s="35">
        <v>2016</v>
      </c>
      <c r="H37" s="35"/>
      <c r="I37" s="26">
        <v>2018</v>
      </c>
      <c r="J37" s="31">
        <v>2019</v>
      </c>
      <c r="K37" s="26">
        <v>2020</v>
      </c>
      <c r="L37" s="26">
        <v>2021</v>
      </c>
      <c r="M37" s="26">
        <v>2022</v>
      </c>
      <c r="N37" s="31">
        <v>2023</v>
      </c>
      <c r="O37" s="26">
        <f t="shared" si="1"/>
        <v>9</v>
      </c>
      <c r="P37" s="35">
        <v>6</v>
      </c>
    </row>
    <row r="38" spans="1:16" ht="12.75" customHeight="1" x14ac:dyDescent="0.2">
      <c r="A38" s="24" t="s">
        <v>3178</v>
      </c>
      <c r="B38" s="24" t="s">
        <v>67</v>
      </c>
      <c r="C38" s="35"/>
      <c r="D38" s="35"/>
      <c r="E38" s="35"/>
      <c r="F38" s="35"/>
      <c r="G38" s="35"/>
      <c r="H38" s="35"/>
      <c r="I38" s="26"/>
      <c r="J38" s="31"/>
      <c r="K38" s="26"/>
      <c r="L38" s="26"/>
      <c r="M38" s="26"/>
      <c r="N38" s="26">
        <v>2023</v>
      </c>
      <c r="O38" s="26">
        <f t="shared" si="1"/>
        <v>1</v>
      </c>
      <c r="P38" s="35">
        <v>1</v>
      </c>
    </row>
    <row r="39" spans="1:16" ht="12.75" customHeight="1" x14ac:dyDescent="0.2">
      <c r="A39" s="24" t="s">
        <v>309</v>
      </c>
      <c r="B39" s="24" t="s">
        <v>53</v>
      </c>
      <c r="C39" s="35"/>
      <c r="D39" s="35"/>
      <c r="E39" s="35"/>
      <c r="F39" s="35"/>
      <c r="G39" s="35"/>
      <c r="H39" s="35"/>
      <c r="I39" s="26"/>
      <c r="J39" s="31"/>
      <c r="K39" s="26"/>
      <c r="L39" s="26"/>
      <c r="M39" s="26">
        <v>2022</v>
      </c>
      <c r="N39" s="26">
        <v>2023</v>
      </c>
      <c r="O39" s="26">
        <f t="shared" si="1"/>
        <v>2</v>
      </c>
      <c r="P39" s="35">
        <v>2</v>
      </c>
    </row>
    <row r="40" spans="1:16" ht="12.75" customHeight="1" x14ac:dyDescent="0.2">
      <c r="A40" s="24" t="s">
        <v>316</v>
      </c>
      <c r="B40" s="24" t="s">
        <v>204</v>
      </c>
      <c r="C40" s="24"/>
      <c r="D40" s="24"/>
      <c r="E40" s="35"/>
      <c r="F40" s="35"/>
      <c r="G40" s="35"/>
      <c r="H40" s="35"/>
      <c r="I40" s="26"/>
      <c r="J40" s="26"/>
      <c r="K40" s="26">
        <v>2020</v>
      </c>
      <c r="L40" s="26"/>
      <c r="M40" s="26"/>
      <c r="N40" s="26">
        <v>2023</v>
      </c>
      <c r="O40" s="26">
        <f t="shared" si="1"/>
        <v>2</v>
      </c>
      <c r="P40" s="35">
        <v>1</v>
      </c>
    </row>
    <row r="41" spans="1:16" ht="12.75" customHeight="1" x14ac:dyDescent="0.2">
      <c r="A41" s="27" t="s">
        <v>3179</v>
      </c>
      <c r="B41" s="27" t="s">
        <v>55</v>
      </c>
      <c r="C41" s="27"/>
      <c r="D41" s="27"/>
      <c r="E41" s="35"/>
      <c r="F41" s="35"/>
      <c r="G41" s="35"/>
      <c r="H41" s="35"/>
      <c r="I41" s="26">
        <v>2018</v>
      </c>
      <c r="J41" s="31">
        <v>2019</v>
      </c>
      <c r="K41" s="26"/>
      <c r="L41" s="26"/>
      <c r="M41" s="26"/>
      <c r="N41" s="26"/>
      <c r="O41" s="26">
        <f t="shared" si="1"/>
        <v>2</v>
      </c>
      <c r="P41" s="35">
        <v>0</v>
      </c>
    </row>
    <row r="42" spans="1:16" ht="12.75" customHeight="1" x14ac:dyDescent="0.2">
      <c r="A42" s="27" t="s">
        <v>3180</v>
      </c>
      <c r="B42" s="27" t="s">
        <v>97</v>
      </c>
      <c r="C42" s="27"/>
      <c r="D42" s="27"/>
      <c r="E42" s="35"/>
      <c r="F42" s="35"/>
      <c r="G42" s="35"/>
      <c r="H42" s="35"/>
      <c r="I42" s="26">
        <v>2018</v>
      </c>
      <c r="J42" s="26">
        <v>2019</v>
      </c>
      <c r="K42" s="26">
        <v>2020</v>
      </c>
      <c r="L42" s="26"/>
      <c r="M42" s="26">
        <v>2022</v>
      </c>
      <c r="N42" s="26">
        <v>2023</v>
      </c>
      <c r="O42" s="26">
        <f t="shared" si="1"/>
        <v>5</v>
      </c>
      <c r="P42" s="35">
        <v>2</v>
      </c>
    </row>
    <row r="43" spans="1:16" ht="12.75" customHeight="1" x14ac:dyDescent="0.2">
      <c r="A43" s="24" t="s">
        <v>324</v>
      </c>
      <c r="B43" s="24" t="s">
        <v>61</v>
      </c>
      <c r="C43" s="24"/>
      <c r="D43" s="24"/>
      <c r="E43" s="35"/>
      <c r="F43" s="35"/>
      <c r="G43" s="35">
        <v>2016</v>
      </c>
      <c r="H43" s="35">
        <v>2017</v>
      </c>
      <c r="I43" s="26">
        <v>2018</v>
      </c>
      <c r="J43" s="31">
        <v>2019</v>
      </c>
      <c r="K43" s="31">
        <v>2020</v>
      </c>
      <c r="L43" s="32">
        <v>2021</v>
      </c>
      <c r="M43" s="30">
        <v>2022</v>
      </c>
      <c r="N43" s="31">
        <v>2023</v>
      </c>
      <c r="O43" s="26">
        <f t="shared" si="1"/>
        <v>8</v>
      </c>
      <c r="P43" s="35">
        <v>8</v>
      </c>
    </row>
    <row r="44" spans="1:16" ht="12.75" customHeight="1" x14ac:dyDescent="0.2">
      <c r="A44" s="24" t="s">
        <v>328</v>
      </c>
      <c r="B44" s="24" t="s">
        <v>97</v>
      </c>
      <c r="C44" s="24"/>
      <c r="D44" s="24"/>
      <c r="E44" s="35"/>
      <c r="F44" s="35"/>
      <c r="G44" s="35"/>
      <c r="H44" s="35"/>
      <c r="I44" s="26"/>
      <c r="J44" s="26"/>
      <c r="K44" s="26">
        <v>2020</v>
      </c>
      <c r="L44" s="26">
        <v>2021</v>
      </c>
      <c r="M44" s="26"/>
      <c r="N44" s="26">
        <v>2023</v>
      </c>
      <c r="O44" s="26">
        <f t="shared" si="1"/>
        <v>3</v>
      </c>
      <c r="P44" s="35">
        <v>1</v>
      </c>
    </row>
    <row r="45" spans="1:16" ht="12.75" customHeight="1" x14ac:dyDescent="0.2">
      <c r="A45" s="24" t="s">
        <v>334</v>
      </c>
      <c r="B45" s="24" t="s">
        <v>326</v>
      </c>
      <c r="C45" s="24"/>
      <c r="D45" s="24"/>
      <c r="E45" s="35"/>
      <c r="F45" s="35"/>
      <c r="G45" s="35"/>
      <c r="H45" s="35"/>
      <c r="I45" s="26">
        <v>2018</v>
      </c>
      <c r="J45" s="26">
        <v>2019</v>
      </c>
      <c r="K45" s="26"/>
      <c r="L45" s="26"/>
      <c r="M45" s="26"/>
      <c r="N45" s="26"/>
      <c r="O45" s="26">
        <f t="shared" si="1"/>
        <v>2</v>
      </c>
      <c r="P45" s="35">
        <v>0</v>
      </c>
    </row>
    <row r="46" spans="1:16" ht="12.75" customHeight="1" x14ac:dyDescent="0.2">
      <c r="A46" s="27" t="s">
        <v>3181</v>
      </c>
      <c r="B46" s="27" t="s">
        <v>347</v>
      </c>
      <c r="C46" s="27"/>
      <c r="D46" s="27"/>
      <c r="E46" s="35"/>
      <c r="F46" s="35"/>
      <c r="G46" s="35"/>
      <c r="H46" s="35"/>
      <c r="I46" s="26"/>
      <c r="J46" s="26"/>
      <c r="K46" s="26"/>
      <c r="L46" s="26">
        <v>2021</v>
      </c>
      <c r="M46" s="26">
        <v>2022</v>
      </c>
      <c r="N46" s="26">
        <v>2023</v>
      </c>
      <c r="O46" s="26">
        <f t="shared" si="1"/>
        <v>3</v>
      </c>
      <c r="P46" s="35">
        <v>3</v>
      </c>
    </row>
    <row r="47" spans="1:16" ht="12.75" customHeight="1" x14ac:dyDescent="0.2">
      <c r="A47" s="27" t="s">
        <v>356</v>
      </c>
      <c r="B47" s="27" t="s">
        <v>204</v>
      </c>
      <c r="C47" s="27"/>
      <c r="D47" s="27"/>
      <c r="E47" s="35"/>
      <c r="F47" s="35"/>
      <c r="G47" s="35"/>
      <c r="H47" s="31">
        <v>2017</v>
      </c>
      <c r="I47" s="26">
        <v>2018</v>
      </c>
      <c r="J47" s="26">
        <v>2019</v>
      </c>
      <c r="K47" s="26">
        <v>2020</v>
      </c>
      <c r="L47" s="32">
        <v>2021</v>
      </c>
      <c r="M47" s="32">
        <v>2022</v>
      </c>
      <c r="N47" s="31">
        <v>2023</v>
      </c>
      <c r="O47" s="26">
        <f t="shared" si="1"/>
        <v>7</v>
      </c>
      <c r="P47" s="35">
        <v>7</v>
      </c>
    </row>
    <row r="48" spans="1:16" ht="12.75" customHeight="1" x14ac:dyDescent="0.2">
      <c r="A48" s="24" t="s">
        <v>374</v>
      </c>
      <c r="B48" s="24" t="s">
        <v>375</v>
      </c>
      <c r="C48" s="24"/>
      <c r="D48" s="24"/>
      <c r="E48" s="35">
        <v>2014</v>
      </c>
      <c r="F48" s="35"/>
      <c r="G48" s="35"/>
      <c r="H48" s="35"/>
      <c r="I48" s="26"/>
      <c r="J48" s="26">
        <v>2019</v>
      </c>
      <c r="K48" s="26"/>
      <c r="L48" s="26"/>
      <c r="M48" s="26">
        <v>2022</v>
      </c>
      <c r="N48" s="26">
        <v>2023</v>
      </c>
      <c r="O48" s="26">
        <f t="shared" si="1"/>
        <v>4</v>
      </c>
      <c r="P48" s="35">
        <v>2</v>
      </c>
    </row>
    <row r="49" spans="1:16" ht="12.75" customHeight="1" x14ac:dyDescent="0.2">
      <c r="A49" s="27" t="s">
        <v>380</v>
      </c>
      <c r="B49" s="27" t="s">
        <v>233</v>
      </c>
      <c r="C49" s="27"/>
      <c r="D49" s="27"/>
      <c r="E49" s="35"/>
      <c r="F49" s="35"/>
      <c r="G49" s="35"/>
      <c r="H49" s="35">
        <v>2017</v>
      </c>
      <c r="I49" s="31">
        <v>2018</v>
      </c>
      <c r="J49" s="26"/>
      <c r="K49" s="26"/>
      <c r="L49" s="26"/>
      <c r="M49" s="26"/>
      <c r="N49" s="26"/>
      <c r="O49" s="26">
        <f t="shared" si="1"/>
        <v>2</v>
      </c>
      <c r="P49" s="35">
        <v>0</v>
      </c>
    </row>
    <row r="50" spans="1:16" ht="12.75" customHeight="1" x14ac:dyDescent="0.2">
      <c r="A50" s="21" t="s">
        <v>381</v>
      </c>
      <c r="B50" s="27" t="s">
        <v>204</v>
      </c>
      <c r="C50" s="27"/>
      <c r="D50" s="27"/>
      <c r="E50" s="35"/>
      <c r="F50" s="35"/>
      <c r="G50" s="35"/>
      <c r="H50" s="35"/>
      <c r="I50" s="26"/>
      <c r="J50" s="31">
        <v>2019</v>
      </c>
      <c r="K50" s="26"/>
      <c r="L50" s="26"/>
      <c r="M50" s="26"/>
      <c r="N50" s="26"/>
      <c r="O50" s="26">
        <f t="shared" si="1"/>
        <v>1</v>
      </c>
      <c r="P50" s="35">
        <v>0</v>
      </c>
    </row>
    <row r="51" spans="1:16" ht="12.75" customHeight="1" x14ac:dyDescent="0.2">
      <c r="A51" s="21" t="s">
        <v>382</v>
      </c>
      <c r="B51" s="27" t="s">
        <v>55</v>
      </c>
      <c r="C51" s="27"/>
      <c r="D51" s="27"/>
      <c r="E51" s="35"/>
      <c r="F51" s="35"/>
      <c r="G51" s="35"/>
      <c r="H51" s="35"/>
      <c r="I51" s="26"/>
      <c r="J51" s="26"/>
      <c r="K51" s="26">
        <v>2020</v>
      </c>
      <c r="L51" s="26"/>
      <c r="M51" s="26"/>
      <c r="N51" s="26">
        <v>2023</v>
      </c>
      <c r="O51" s="26">
        <f t="shared" si="1"/>
        <v>2</v>
      </c>
      <c r="P51" s="35">
        <v>1</v>
      </c>
    </row>
    <row r="52" spans="1:16" ht="12.75" customHeight="1" x14ac:dyDescent="0.2">
      <c r="A52" s="27" t="s">
        <v>389</v>
      </c>
      <c r="B52" s="27" t="s">
        <v>59</v>
      </c>
      <c r="C52" s="27"/>
      <c r="D52" s="27"/>
      <c r="E52" s="35"/>
      <c r="F52" s="35"/>
      <c r="G52" s="35"/>
      <c r="H52" s="35">
        <v>2017</v>
      </c>
      <c r="I52" s="31">
        <v>2018</v>
      </c>
      <c r="J52" s="31">
        <v>2019</v>
      </c>
      <c r="K52" s="31">
        <v>2020</v>
      </c>
      <c r="L52" s="31"/>
      <c r="M52" s="31">
        <v>2022</v>
      </c>
      <c r="N52" s="36">
        <v>2023</v>
      </c>
      <c r="O52" s="26">
        <f t="shared" si="1"/>
        <v>6</v>
      </c>
      <c r="P52" s="35">
        <v>2</v>
      </c>
    </row>
    <row r="53" spans="1:16" ht="12.75" customHeight="1" x14ac:dyDescent="0.2">
      <c r="A53" s="24" t="s">
        <v>391</v>
      </c>
      <c r="B53" s="24" t="s">
        <v>75</v>
      </c>
      <c r="C53" s="24"/>
      <c r="D53" s="24"/>
      <c r="E53" s="35"/>
      <c r="F53" s="35"/>
      <c r="G53" s="35">
        <v>2016</v>
      </c>
      <c r="H53" s="31">
        <v>2017</v>
      </c>
      <c r="I53" s="26"/>
      <c r="J53" s="26">
        <v>2019</v>
      </c>
      <c r="K53" s="26"/>
      <c r="L53" s="32">
        <v>2021</v>
      </c>
      <c r="M53" s="32">
        <v>2022</v>
      </c>
      <c r="N53" s="31">
        <v>2023</v>
      </c>
      <c r="O53" s="26">
        <f t="shared" si="1"/>
        <v>6</v>
      </c>
      <c r="P53" s="35">
        <v>3</v>
      </c>
    </row>
    <row r="54" spans="1:16" ht="12.75" customHeight="1" x14ac:dyDescent="0.2">
      <c r="A54" s="37" t="s">
        <v>400</v>
      </c>
      <c r="B54" s="27" t="s">
        <v>257</v>
      </c>
      <c r="C54" s="27"/>
      <c r="D54" s="27"/>
      <c r="E54" s="35"/>
      <c r="F54" s="35"/>
      <c r="G54" s="35"/>
      <c r="H54" s="31"/>
      <c r="I54" s="26"/>
      <c r="J54" s="26"/>
      <c r="K54" s="26"/>
      <c r="L54" s="26">
        <v>2021</v>
      </c>
      <c r="M54" s="26">
        <v>2022</v>
      </c>
      <c r="N54" s="26"/>
      <c r="O54" s="26">
        <f t="shared" si="1"/>
        <v>2</v>
      </c>
      <c r="P54" s="35">
        <v>0</v>
      </c>
    </row>
    <row r="55" spans="1:16" ht="12.75" customHeight="1" x14ac:dyDescent="0.2">
      <c r="A55" s="21" t="s">
        <v>403</v>
      </c>
      <c r="B55" s="27" t="s">
        <v>97</v>
      </c>
      <c r="C55" s="27"/>
      <c r="D55" s="27"/>
      <c r="E55" s="35"/>
      <c r="F55" s="35"/>
      <c r="G55" s="35"/>
      <c r="H55" s="35"/>
      <c r="I55" s="26"/>
      <c r="J55" s="26">
        <v>2019</v>
      </c>
      <c r="K55" s="31">
        <v>2020</v>
      </c>
      <c r="L55" s="31"/>
      <c r="M55" s="31"/>
      <c r="N55" s="36">
        <v>2023</v>
      </c>
      <c r="O55" s="26">
        <f t="shared" si="1"/>
        <v>3</v>
      </c>
      <c r="P55" s="35">
        <v>1</v>
      </c>
    </row>
    <row r="56" spans="1:16" ht="12.75" customHeight="1" x14ac:dyDescent="0.2">
      <c r="A56" s="24" t="s">
        <v>405</v>
      </c>
      <c r="B56" s="24" t="s">
        <v>108</v>
      </c>
      <c r="C56" s="24"/>
      <c r="D56" s="24"/>
      <c r="E56" s="35"/>
      <c r="F56" s="35">
        <v>2015</v>
      </c>
      <c r="G56" s="35">
        <v>2016</v>
      </c>
      <c r="H56" s="35">
        <v>2017</v>
      </c>
      <c r="I56" s="26">
        <v>2018</v>
      </c>
      <c r="J56" s="31">
        <v>2019</v>
      </c>
      <c r="K56" s="31">
        <v>2020</v>
      </c>
      <c r="L56" s="32">
        <v>2021</v>
      </c>
      <c r="M56" s="32">
        <v>2022</v>
      </c>
      <c r="N56" s="31">
        <v>2023</v>
      </c>
      <c r="O56" s="26">
        <f t="shared" si="1"/>
        <v>9</v>
      </c>
      <c r="P56" s="35">
        <v>8</v>
      </c>
    </row>
    <row r="57" spans="1:16" ht="12.75" customHeight="1" x14ac:dyDescent="0.2">
      <c r="A57" s="21" t="s">
        <v>409</v>
      </c>
      <c r="B57" s="24" t="s">
        <v>97</v>
      </c>
      <c r="C57" s="24"/>
      <c r="D57" s="24"/>
      <c r="E57" s="35"/>
      <c r="F57" s="35"/>
      <c r="G57" s="35"/>
      <c r="H57" s="38"/>
      <c r="I57" s="26"/>
      <c r="J57" s="36"/>
      <c r="K57" s="36">
        <v>2020</v>
      </c>
      <c r="L57" s="36">
        <v>2021</v>
      </c>
      <c r="M57" s="39">
        <v>2022</v>
      </c>
      <c r="N57" s="36">
        <v>2023</v>
      </c>
      <c r="O57" s="26">
        <f t="shared" si="1"/>
        <v>4</v>
      </c>
      <c r="P57" s="35">
        <v>4</v>
      </c>
    </row>
    <row r="58" spans="1:16" ht="12.75" customHeight="1" x14ac:dyDescent="0.2">
      <c r="A58" s="21" t="s">
        <v>410</v>
      </c>
      <c r="B58" s="27" t="s">
        <v>184</v>
      </c>
      <c r="C58" s="27"/>
      <c r="D58" s="27"/>
      <c r="E58" s="35"/>
      <c r="F58" s="35"/>
      <c r="G58" s="35"/>
      <c r="H58" s="38"/>
      <c r="I58" s="26"/>
      <c r="J58" s="36">
        <v>2019</v>
      </c>
      <c r="K58" s="36"/>
      <c r="L58" s="36"/>
      <c r="M58" s="36">
        <v>2022</v>
      </c>
      <c r="N58" s="31">
        <v>2023</v>
      </c>
      <c r="O58" s="26">
        <f t="shared" si="1"/>
        <v>3</v>
      </c>
      <c r="P58" s="35">
        <v>2</v>
      </c>
    </row>
    <row r="59" spans="1:16" ht="12.75" customHeight="1" x14ac:dyDescent="0.2">
      <c r="A59" s="37" t="s">
        <v>3182</v>
      </c>
      <c r="B59" s="27" t="s">
        <v>67</v>
      </c>
      <c r="C59" s="27"/>
      <c r="D59" s="27"/>
      <c r="E59" s="35"/>
      <c r="F59" s="35"/>
      <c r="G59" s="35"/>
      <c r="H59" s="38"/>
      <c r="I59" s="26"/>
      <c r="J59" s="36"/>
      <c r="K59" s="36"/>
      <c r="L59" s="36"/>
      <c r="M59" s="36">
        <v>2022</v>
      </c>
      <c r="N59" s="36"/>
      <c r="O59" s="26">
        <f t="shared" si="1"/>
        <v>1</v>
      </c>
      <c r="P59" s="35">
        <v>0</v>
      </c>
    </row>
    <row r="60" spans="1:16" ht="12.75" customHeight="1" x14ac:dyDescent="0.2">
      <c r="A60" s="37" t="s">
        <v>3183</v>
      </c>
      <c r="B60" s="27" t="s">
        <v>53</v>
      </c>
      <c r="C60" s="27"/>
      <c r="D60" s="27"/>
      <c r="E60" s="35"/>
      <c r="F60" s="35"/>
      <c r="G60" s="35"/>
      <c r="H60" s="38"/>
      <c r="I60" s="26"/>
      <c r="J60" s="36"/>
      <c r="K60" s="36"/>
      <c r="L60" s="36"/>
      <c r="M60" s="36"/>
      <c r="N60" s="36">
        <v>2023</v>
      </c>
      <c r="O60" s="26">
        <f t="shared" si="1"/>
        <v>1</v>
      </c>
      <c r="P60" s="35">
        <v>1</v>
      </c>
    </row>
    <row r="61" spans="1:16" ht="12.75" customHeight="1" x14ac:dyDescent="0.2">
      <c r="A61" s="21" t="s">
        <v>423</v>
      </c>
      <c r="B61" s="27" t="s">
        <v>97</v>
      </c>
      <c r="C61" s="27"/>
      <c r="D61" s="27"/>
      <c r="E61" s="35"/>
      <c r="F61" s="35"/>
      <c r="G61" s="35"/>
      <c r="H61" s="38"/>
      <c r="I61" s="26"/>
      <c r="J61" s="36"/>
      <c r="K61" s="36">
        <v>2020</v>
      </c>
      <c r="L61" s="36"/>
      <c r="M61" s="36"/>
      <c r="N61" s="36"/>
      <c r="O61" s="26">
        <f t="shared" si="1"/>
        <v>1</v>
      </c>
      <c r="P61" s="35">
        <v>0</v>
      </c>
    </row>
    <row r="62" spans="1:16" ht="12.75" customHeight="1" x14ac:dyDescent="0.2">
      <c r="A62" s="21" t="s">
        <v>427</v>
      </c>
      <c r="B62" s="27" t="s">
        <v>133</v>
      </c>
      <c r="C62" s="27"/>
      <c r="D62" s="27"/>
      <c r="E62" s="35"/>
      <c r="F62" s="35"/>
      <c r="G62" s="35"/>
      <c r="H62" s="38"/>
      <c r="I62" s="26"/>
      <c r="J62" s="36"/>
      <c r="K62" s="36"/>
      <c r="L62" s="36"/>
      <c r="M62" s="36">
        <v>2022</v>
      </c>
      <c r="N62" s="36">
        <v>2023</v>
      </c>
      <c r="O62" s="26">
        <f t="shared" si="1"/>
        <v>2</v>
      </c>
      <c r="P62" s="35">
        <v>2</v>
      </c>
    </row>
    <row r="63" spans="1:16" ht="12.75" customHeight="1" x14ac:dyDescent="0.2">
      <c r="A63" s="21" t="s">
        <v>429</v>
      </c>
      <c r="B63" s="27" t="s">
        <v>283</v>
      </c>
      <c r="C63" s="27"/>
      <c r="D63" s="27"/>
      <c r="E63" s="35"/>
      <c r="F63" s="35"/>
      <c r="G63" s="35"/>
      <c r="H63" s="38"/>
      <c r="I63" s="26"/>
      <c r="J63" s="36"/>
      <c r="K63" s="36"/>
      <c r="L63" s="36"/>
      <c r="M63" s="36"/>
      <c r="N63" s="36">
        <v>2023</v>
      </c>
      <c r="O63" s="26">
        <f t="shared" si="1"/>
        <v>1</v>
      </c>
      <c r="P63" s="35">
        <v>1</v>
      </c>
    </row>
    <row r="64" spans="1:16" ht="12.75" customHeight="1" x14ac:dyDescent="0.2">
      <c r="A64" s="21" t="s">
        <v>3184</v>
      </c>
      <c r="B64" s="27" t="s">
        <v>67</v>
      </c>
      <c r="C64" s="27"/>
      <c r="D64" s="27"/>
      <c r="E64" s="35"/>
      <c r="F64" s="35"/>
      <c r="G64" s="35"/>
      <c r="H64" s="38"/>
      <c r="I64" s="26"/>
      <c r="J64" s="36"/>
      <c r="K64" s="36"/>
      <c r="L64" s="36"/>
      <c r="M64" s="36"/>
      <c r="N64" s="36">
        <v>2023</v>
      </c>
      <c r="O64" s="26">
        <f t="shared" si="1"/>
        <v>1</v>
      </c>
      <c r="P64" s="35">
        <v>1</v>
      </c>
    </row>
    <row r="65" spans="1:16" ht="12.75" customHeight="1" x14ac:dyDescent="0.2">
      <c r="A65" s="24" t="s">
        <v>454</v>
      </c>
      <c r="B65" s="24" t="s">
        <v>84</v>
      </c>
      <c r="C65" s="24"/>
      <c r="D65" s="24"/>
      <c r="E65" s="35"/>
      <c r="F65" s="35">
        <v>2015</v>
      </c>
      <c r="G65" s="35"/>
      <c r="H65" s="38"/>
      <c r="I65" s="26"/>
      <c r="J65" s="36"/>
      <c r="K65" s="36"/>
      <c r="L65" s="36"/>
      <c r="M65" s="36"/>
      <c r="N65" s="36"/>
      <c r="O65" s="26">
        <f t="shared" si="1"/>
        <v>1</v>
      </c>
      <c r="P65" s="35">
        <v>0</v>
      </c>
    </row>
    <row r="66" spans="1:16" s="42" customFormat="1" ht="12.75" customHeight="1" x14ac:dyDescent="0.25">
      <c r="A66" s="40" t="s">
        <v>46</v>
      </c>
      <c r="B66" s="41">
        <f>COUNTA(A3:A65)</f>
        <v>63</v>
      </c>
      <c r="C66" s="41"/>
      <c r="D66" s="41"/>
      <c r="E66" s="22">
        <f t="shared" ref="E66:N66" si="2">COUNT(E3:E65)</f>
        <v>4</v>
      </c>
      <c r="F66" s="22">
        <f t="shared" si="2"/>
        <v>7</v>
      </c>
      <c r="G66" s="22">
        <f t="shared" si="2"/>
        <v>7</v>
      </c>
      <c r="H66" s="22">
        <f t="shared" si="2"/>
        <v>17</v>
      </c>
      <c r="I66" s="22">
        <f t="shared" si="2"/>
        <v>18</v>
      </c>
      <c r="J66" s="22">
        <f t="shared" si="2"/>
        <v>33</v>
      </c>
      <c r="K66" s="22">
        <f t="shared" si="2"/>
        <v>30</v>
      </c>
      <c r="L66" s="22">
        <f t="shared" si="2"/>
        <v>34</v>
      </c>
      <c r="M66" s="22">
        <f t="shared" si="2"/>
        <v>38</v>
      </c>
      <c r="N66" s="22">
        <f t="shared" si="2"/>
        <v>47</v>
      </c>
      <c r="O66" s="22">
        <f>SUM(O3:O65)</f>
        <v>235</v>
      </c>
      <c r="P66" s="22"/>
    </row>
    <row r="67" spans="1:16" s="42" customFormat="1" ht="12.75" customHeight="1" x14ac:dyDescent="0.25">
      <c r="A67" s="40"/>
      <c r="B67" s="40"/>
      <c r="C67" s="40"/>
      <c r="D67" s="40"/>
      <c r="E67" s="22"/>
      <c r="F67" s="22"/>
      <c r="G67" s="22"/>
      <c r="H67" s="22"/>
      <c r="I67" s="20"/>
      <c r="J67" s="20"/>
      <c r="K67" s="20"/>
      <c r="L67" s="20"/>
      <c r="M67" s="20"/>
      <c r="N67" s="20"/>
      <c r="O67" s="22"/>
      <c r="P67" s="22"/>
    </row>
    <row r="68" spans="1:16" ht="16.5" customHeight="1" x14ac:dyDescent="0.25">
      <c r="A68" s="17" t="s">
        <v>455</v>
      </c>
      <c r="B68" s="18"/>
      <c r="C68" s="18"/>
      <c r="D68" s="18"/>
      <c r="I68" s="20"/>
      <c r="J68" s="20"/>
      <c r="K68" s="20"/>
      <c r="L68" s="20"/>
      <c r="M68" s="20"/>
      <c r="N68" s="20"/>
    </row>
    <row r="69" spans="1:16" ht="12.75" customHeight="1" x14ac:dyDescent="0.2">
      <c r="A69" s="22" t="s">
        <v>48</v>
      </c>
      <c r="E69" s="22" t="s">
        <v>23</v>
      </c>
      <c r="F69" s="22" t="s">
        <v>24</v>
      </c>
      <c r="G69" s="22" t="s">
        <v>25</v>
      </c>
      <c r="H69" s="22" t="s">
        <v>26</v>
      </c>
      <c r="I69" s="22" t="s">
        <v>27</v>
      </c>
      <c r="J69" s="22" t="s">
        <v>28</v>
      </c>
      <c r="K69" s="22" t="s">
        <v>29</v>
      </c>
      <c r="L69" s="22" t="s">
        <v>30</v>
      </c>
      <c r="M69" s="22" t="s">
        <v>31</v>
      </c>
      <c r="N69" s="22" t="s">
        <v>49</v>
      </c>
      <c r="O69" s="22" t="s">
        <v>50</v>
      </c>
      <c r="P69" s="22" t="s">
        <v>51</v>
      </c>
    </row>
    <row r="70" spans="1:16" ht="12.75" customHeight="1" x14ac:dyDescent="0.2">
      <c r="A70" s="37" t="s">
        <v>490</v>
      </c>
      <c r="B70" s="37" t="s">
        <v>67</v>
      </c>
      <c r="C70" s="37"/>
      <c r="D70" s="37"/>
      <c r="E70" s="25"/>
      <c r="F70" s="25"/>
      <c r="G70" s="25"/>
      <c r="H70" s="25"/>
      <c r="I70" s="25"/>
      <c r="J70" s="25"/>
      <c r="K70" s="26"/>
      <c r="L70" s="26">
        <v>2021</v>
      </c>
      <c r="M70" s="26"/>
      <c r="N70" s="26"/>
      <c r="O70" s="26">
        <f t="shared" ref="O70:O81" si="3">COUNT(E70:N70)</f>
        <v>1</v>
      </c>
      <c r="P70" s="26">
        <v>0</v>
      </c>
    </row>
    <row r="71" spans="1:16" ht="12.75" customHeight="1" x14ac:dyDescent="0.2">
      <c r="A71" s="37" t="s">
        <v>491</v>
      </c>
      <c r="B71" s="37" t="s">
        <v>108</v>
      </c>
      <c r="C71" s="37"/>
      <c r="D71" s="37"/>
      <c r="E71" s="25"/>
      <c r="F71" s="25"/>
      <c r="G71" s="25"/>
      <c r="H71" s="25"/>
      <c r="I71" s="25"/>
      <c r="J71" s="25"/>
      <c r="K71" s="26">
        <v>2020</v>
      </c>
      <c r="L71" s="26">
        <v>2021</v>
      </c>
      <c r="M71" s="26"/>
      <c r="N71" s="26">
        <v>2023</v>
      </c>
      <c r="O71" s="26">
        <f t="shared" si="3"/>
        <v>3</v>
      </c>
      <c r="P71" s="26">
        <v>1</v>
      </c>
    </row>
    <row r="72" spans="1:16" ht="12.75" customHeight="1" x14ac:dyDescent="0.2">
      <c r="A72" s="24" t="s">
        <v>506</v>
      </c>
      <c r="B72" s="24" t="s">
        <v>460</v>
      </c>
      <c r="C72" s="24"/>
      <c r="D72" s="24"/>
      <c r="E72" s="25"/>
      <c r="F72" s="26"/>
      <c r="G72" s="26"/>
      <c r="H72" s="43">
        <v>2017</v>
      </c>
      <c r="I72" s="26"/>
      <c r="J72" s="39">
        <v>2019</v>
      </c>
      <c r="K72" s="39">
        <v>2020</v>
      </c>
      <c r="L72" s="36">
        <v>2021</v>
      </c>
      <c r="M72" s="39">
        <v>2022</v>
      </c>
      <c r="N72" s="31">
        <v>2023</v>
      </c>
      <c r="O72" s="26">
        <f t="shared" si="3"/>
        <v>6</v>
      </c>
      <c r="P72" s="26">
        <v>5</v>
      </c>
    </row>
    <row r="73" spans="1:16" ht="12.75" customHeight="1" x14ac:dyDescent="0.2">
      <c r="A73" s="27" t="s">
        <v>3185</v>
      </c>
      <c r="B73" s="27" t="s">
        <v>97</v>
      </c>
      <c r="C73" s="28"/>
      <c r="D73" s="28"/>
      <c r="E73" s="29"/>
      <c r="F73" s="30"/>
      <c r="G73" s="30"/>
      <c r="H73" s="44"/>
      <c r="I73" s="26"/>
      <c r="J73" s="39"/>
      <c r="K73" s="39"/>
      <c r="L73" s="36">
        <v>2021</v>
      </c>
      <c r="M73" s="36"/>
      <c r="N73" s="36">
        <v>2023</v>
      </c>
      <c r="O73" s="26">
        <f t="shared" si="3"/>
        <v>2</v>
      </c>
      <c r="P73" s="26">
        <v>1</v>
      </c>
    </row>
    <row r="74" spans="1:16" ht="12.75" customHeight="1" x14ac:dyDescent="0.2">
      <c r="A74" s="27" t="s">
        <v>523</v>
      </c>
      <c r="B74" s="27" t="s">
        <v>75</v>
      </c>
      <c r="C74" s="28"/>
      <c r="D74" s="28"/>
      <c r="E74" s="29"/>
      <c r="F74" s="30"/>
      <c r="G74" s="30"/>
      <c r="H74" s="44"/>
      <c r="I74" s="26"/>
      <c r="J74" s="39"/>
      <c r="K74" s="39"/>
      <c r="L74" s="36">
        <v>2021</v>
      </c>
      <c r="M74" s="36">
        <v>2022</v>
      </c>
      <c r="N74" s="36">
        <v>2023</v>
      </c>
      <c r="O74" s="26">
        <f t="shared" si="3"/>
        <v>3</v>
      </c>
      <c r="P74" s="26">
        <v>3</v>
      </c>
    </row>
    <row r="75" spans="1:16" ht="12.75" customHeight="1" x14ac:dyDescent="0.2">
      <c r="A75" s="27" t="s">
        <v>535</v>
      </c>
      <c r="B75" s="27" t="s">
        <v>75</v>
      </c>
      <c r="C75" s="28"/>
      <c r="D75" s="28"/>
      <c r="E75" s="29"/>
      <c r="F75" s="30"/>
      <c r="G75" s="30"/>
      <c r="H75" s="44"/>
      <c r="I75" s="26">
        <v>2018</v>
      </c>
      <c r="J75" s="36">
        <v>2019</v>
      </c>
      <c r="K75" s="39">
        <v>2020</v>
      </c>
      <c r="L75" s="32">
        <v>2021</v>
      </c>
      <c r="M75" s="32">
        <v>2022</v>
      </c>
      <c r="N75" s="36">
        <v>2023</v>
      </c>
      <c r="O75" s="26">
        <f t="shared" si="3"/>
        <v>6</v>
      </c>
      <c r="P75" s="26">
        <v>6</v>
      </c>
    </row>
    <row r="76" spans="1:16" ht="12.75" customHeight="1" x14ac:dyDescent="0.2">
      <c r="A76" s="27" t="s">
        <v>563</v>
      </c>
      <c r="B76" s="27" t="s">
        <v>67</v>
      </c>
      <c r="C76" s="28"/>
      <c r="D76" s="28"/>
      <c r="E76" s="29"/>
      <c r="F76" s="30"/>
      <c r="G76" s="30"/>
      <c r="H76" s="44">
        <v>2017</v>
      </c>
      <c r="I76" s="31">
        <v>2018</v>
      </c>
      <c r="J76" s="36">
        <v>2019</v>
      </c>
      <c r="K76" s="36"/>
      <c r="L76" s="36"/>
      <c r="M76" s="36"/>
      <c r="N76" s="36"/>
      <c r="O76" s="26">
        <f t="shared" si="3"/>
        <v>3</v>
      </c>
      <c r="P76" s="30">
        <v>0</v>
      </c>
    </row>
    <row r="77" spans="1:16" ht="12.75" customHeight="1" x14ac:dyDescent="0.2">
      <c r="A77" s="27" t="s">
        <v>643</v>
      </c>
      <c r="B77" s="27" t="s">
        <v>55</v>
      </c>
      <c r="C77" s="28"/>
      <c r="D77" s="28"/>
      <c r="E77" s="29"/>
      <c r="F77" s="30"/>
      <c r="G77" s="30"/>
      <c r="H77" s="44"/>
      <c r="I77" s="26">
        <v>2018</v>
      </c>
      <c r="J77" s="36">
        <v>2019</v>
      </c>
      <c r="K77" s="36">
        <v>2020</v>
      </c>
      <c r="L77" s="36">
        <v>2021</v>
      </c>
      <c r="M77" s="36">
        <v>2022</v>
      </c>
      <c r="N77" s="36">
        <v>2023</v>
      </c>
      <c r="O77" s="26">
        <f t="shared" si="3"/>
        <v>6</v>
      </c>
      <c r="P77" s="30">
        <v>6</v>
      </c>
    </row>
    <row r="78" spans="1:16" ht="12.75" customHeight="1" x14ac:dyDescent="0.2">
      <c r="A78" s="27" t="s">
        <v>3186</v>
      </c>
      <c r="B78" s="27" t="s">
        <v>53</v>
      </c>
      <c r="C78" s="28"/>
      <c r="D78" s="28"/>
      <c r="E78" s="29"/>
      <c r="F78" s="29"/>
      <c r="G78" s="29"/>
      <c r="H78" s="30">
        <v>2017</v>
      </c>
      <c r="I78" s="29"/>
      <c r="J78" s="29"/>
      <c r="K78" s="29"/>
      <c r="L78" s="30">
        <v>2021</v>
      </c>
      <c r="M78" s="30">
        <v>2022</v>
      </c>
      <c r="N78" s="30"/>
      <c r="O78" s="26">
        <f t="shared" si="3"/>
        <v>3</v>
      </c>
      <c r="P78" s="30">
        <v>0</v>
      </c>
    </row>
    <row r="79" spans="1:16" ht="12.75" customHeight="1" x14ac:dyDescent="0.2">
      <c r="A79" s="27" t="s">
        <v>658</v>
      </c>
      <c r="B79" s="27" t="s">
        <v>67</v>
      </c>
      <c r="C79" s="28"/>
      <c r="D79" s="28"/>
      <c r="E79" s="29"/>
      <c r="F79" s="29"/>
      <c r="G79" s="30"/>
      <c r="H79" s="30"/>
      <c r="I79" s="30"/>
      <c r="J79" s="30"/>
      <c r="K79" s="30">
        <v>2020</v>
      </c>
      <c r="L79" s="30">
        <v>2021</v>
      </c>
      <c r="M79" s="30">
        <v>2022</v>
      </c>
      <c r="N79" s="30">
        <v>2023</v>
      </c>
      <c r="O79" s="26">
        <f t="shared" si="3"/>
        <v>4</v>
      </c>
      <c r="P79" s="30">
        <v>4</v>
      </c>
    </row>
    <row r="80" spans="1:16" ht="12.75" customHeight="1" x14ac:dyDescent="0.2">
      <c r="A80" s="27" t="s">
        <v>688</v>
      </c>
      <c r="B80" s="27"/>
      <c r="C80" s="28"/>
      <c r="D80" s="28"/>
      <c r="E80" s="29"/>
      <c r="F80" s="29"/>
      <c r="G80" s="30"/>
      <c r="H80" s="30"/>
      <c r="I80" s="30"/>
      <c r="J80" s="30"/>
      <c r="K80" s="30"/>
      <c r="L80" s="30"/>
      <c r="M80" s="30"/>
      <c r="N80" s="30">
        <v>2023</v>
      </c>
      <c r="O80" s="26">
        <f t="shared" si="3"/>
        <v>1</v>
      </c>
      <c r="P80" s="30">
        <v>1</v>
      </c>
    </row>
    <row r="81" spans="1:16" x14ac:dyDescent="0.2">
      <c r="A81" s="27" t="s">
        <v>701</v>
      </c>
      <c r="B81" s="27" t="s">
        <v>375</v>
      </c>
      <c r="C81" s="28" t="s">
        <v>375</v>
      </c>
      <c r="D81" s="28"/>
      <c r="E81" s="29"/>
      <c r="F81" s="29"/>
      <c r="G81" s="30"/>
      <c r="H81" s="30"/>
      <c r="I81" s="30"/>
      <c r="J81" s="30"/>
      <c r="K81" s="32">
        <v>2020</v>
      </c>
      <c r="L81" s="32">
        <v>2021</v>
      </c>
      <c r="M81" s="32">
        <v>2022</v>
      </c>
      <c r="N81" s="31">
        <v>2023</v>
      </c>
      <c r="O81" s="26">
        <f t="shared" si="3"/>
        <v>4</v>
      </c>
      <c r="P81" s="30">
        <v>4</v>
      </c>
    </row>
    <row r="82" spans="1:16" s="42" customFormat="1" ht="12.75" customHeight="1" x14ac:dyDescent="0.25">
      <c r="A82" s="40" t="s">
        <v>46</v>
      </c>
      <c r="B82" s="41">
        <f>COUNTA(A71:A81)</f>
        <v>11</v>
      </c>
      <c r="C82" s="41"/>
      <c r="D82" s="41"/>
      <c r="E82" s="22">
        <f t="shared" ref="E82:J82" si="4">COUNT(E72:E78)</f>
        <v>0</v>
      </c>
      <c r="F82" s="22">
        <f t="shared" si="4"/>
        <v>0</v>
      </c>
      <c r="G82" s="22">
        <f t="shared" si="4"/>
        <v>0</v>
      </c>
      <c r="H82" s="22">
        <f t="shared" si="4"/>
        <v>3</v>
      </c>
      <c r="I82" s="22">
        <f t="shared" si="4"/>
        <v>3</v>
      </c>
      <c r="J82" s="22">
        <f t="shared" si="4"/>
        <v>4</v>
      </c>
      <c r="K82" s="22">
        <v>6</v>
      </c>
      <c r="L82" s="22">
        <v>10</v>
      </c>
      <c r="M82" s="22">
        <v>7</v>
      </c>
      <c r="N82" s="22">
        <f>COUNT(N70:N81)</f>
        <v>9</v>
      </c>
      <c r="O82" s="22">
        <f>SUM(O70:O81)</f>
        <v>42</v>
      </c>
      <c r="P82" s="22"/>
    </row>
    <row r="83" spans="1:16" ht="12.75" customHeight="1" x14ac:dyDescent="0.25">
      <c r="A83" s="45"/>
      <c r="B83" s="45"/>
      <c r="C83" s="45"/>
      <c r="D83" s="45"/>
      <c r="I83" s="20"/>
      <c r="J83" s="20"/>
      <c r="K83" s="20"/>
      <c r="L83" s="20"/>
      <c r="M83" s="20"/>
      <c r="N83" s="20"/>
    </row>
    <row r="84" spans="1:16" ht="12.75" customHeight="1" x14ac:dyDescent="0.25">
      <c r="A84" s="17" t="s">
        <v>721</v>
      </c>
      <c r="B84" s="45"/>
      <c r="C84" s="45"/>
      <c r="D84" s="45"/>
      <c r="I84" s="20"/>
      <c r="J84" s="20"/>
      <c r="K84" s="20"/>
      <c r="L84" s="20"/>
      <c r="M84" s="20"/>
      <c r="N84" s="20"/>
    </row>
    <row r="85" spans="1:16" ht="12.75" customHeight="1" x14ac:dyDescent="0.25">
      <c r="A85" s="22" t="s">
        <v>48</v>
      </c>
      <c r="B85" s="45"/>
      <c r="C85" s="45"/>
      <c r="D85" s="45"/>
      <c r="I85" s="20"/>
      <c r="J85" s="20"/>
      <c r="K85" s="20"/>
      <c r="L85" s="20"/>
      <c r="M85" s="20"/>
      <c r="N85" s="20"/>
    </row>
    <row r="86" spans="1:16" ht="12.75" customHeight="1" x14ac:dyDescent="0.2">
      <c r="E86" s="22" t="s">
        <v>23</v>
      </c>
      <c r="F86" s="22" t="s">
        <v>24</v>
      </c>
      <c r="G86" s="22" t="s">
        <v>25</v>
      </c>
      <c r="H86" s="22" t="s">
        <v>26</v>
      </c>
      <c r="I86" s="22" t="s">
        <v>27</v>
      </c>
      <c r="J86" s="22" t="s">
        <v>28</v>
      </c>
      <c r="K86" s="22" t="s">
        <v>29</v>
      </c>
      <c r="L86" s="22" t="s">
        <v>30</v>
      </c>
      <c r="M86" s="22" t="s">
        <v>31</v>
      </c>
      <c r="N86" s="22" t="s">
        <v>49</v>
      </c>
      <c r="O86" s="22" t="s">
        <v>50</v>
      </c>
      <c r="P86" s="22" t="s">
        <v>51</v>
      </c>
    </row>
    <row r="87" spans="1:16" ht="12.75" customHeight="1" x14ac:dyDescent="0.2">
      <c r="A87" s="37" t="s">
        <v>744</v>
      </c>
      <c r="B87" s="37" t="s">
        <v>163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>
        <v>2022</v>
      </c>
      <c r="N87" s="36">
        <v>2023</v>
      </c>
      <c r="O87" s="26">
        <f>COUNT(E87:N87)</f>
        <v>2</v>
      </c>
      <c r="P87" s="20">
        <v>2</v>
      </c>
    </row>
    <row r="88" spans="1:16" ht="12.75" customHeight="1" x14ac:dyDescent="0.2">
      <c r="A88" s="27" t="s">
        <v>805</v>
      </c>
      <c r="B88" s="27" t="s">
        <v>53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>
        <v>2023</v>
      </c>
      <c r="O88" s="26">
        <f>COUNT(E88:N88)</f>
        <v>1</v>
      </c>
      <c r="P88" s="26">
        <v>1</v>
      </c>
    </row>
    <row r="89" spans="1:16" ht="12.75" customHeight="1" x14ac:dyDescent="0.25">
      <c r="A89" s="46" t="s">
        <v>847</v>
      </c>
      <c r="B89" s="46" t="s">
        <v>326</v>
      </c>
      <c r="C89" s="36"/>
      <c r="D89" s="36"/>
      <c r="E89" s="36"/>
      <c r="F89" s="36"/>
      <c r="G89" s="36"/>
      <c r="H89" s="36"/>
      <c r="I89" s="36"/>
      <c r="J89" s="36"/>
      <c r="K89" s="36">
        <v>2020</v>
      </c>
      <c r="L89" s="36">
        <v>2021</v>
      </c>
      <c r="M89" s="36"/>
      <c r="N89" s="36"/>
      <c r="O89" s="26">
        <f t="shared" ref="O89:O91" si="5">COUNT(E89:N89)</f>
        <v>2</v>
      </c>
      <c r="P89" s="26">
        <v>0</v>
      </c>
    </row>
    <row r="90" spans="1:16" ht="12.75" customHeight="1" x14ac:dyDescent="0.25">
      <c r="A90" s="46" t="s">
        <v>3187</v>
      </c>
      <c r="B90" s="46" t="s">
        <v>55</v>
      </c>
      <c r="C90" s="36"/>
      <c r="D90" s="36"/>
      <c r="E90" s="36"/>
      <c r="F90" s="36"/>
      <c r="G90" s="36"/>
      <c r="H90" s="36"/>
      <c r="I90" s="36">
        <v>2018</v>
      </c>
      <c r="J90" s="36"/>
      <c r="K90" s="36">
        <v>2020</v>
      </c>
      <c r="L90" s="36">
        <v>2021</v>
      </c>
      <c r="M90" s="36">
        <v>2022</v>
      </c>
      <c r="N90" s="36">
        <v>2023</v>
      </c>
      <c r="O90" s="26">
        <f t="shared" si="5"/>
        <v>5</v>
      </c>
      <c r="P90" s="26">
        <v>4</v>
      </c>
    </row>
    <row r="91" spans="1:16" ht="12.75" customHeight="1" x14ac:dyDescent="0.25">
      <c r="A91" s="45" t="s">
        <v>988</v>
      </c>
      <c r="B91" s="45" t="s">
        <v>122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>
        <v>2022</v>
      </c>
      <c r="N91" s="36">
        <v>2023</v>
      </c>
      <c r="O91" s="26">
        <f t="shared" si="5"/>
        <v>2</v>
      </c>
      <c r="P91" s="20">
        <v>2</v>
      </c>
    </row>
    <row r="92" spans="1:16" ht="12.75" customHeight="1" x14ac:dyDescent="0.25">
      <c r="A92" s="42" t="s">
        <v>46</v>
      </c>
      <c r="B92" s="41">
        <f>COUNTA(A90:A90)</f>
        <v>1</v>
      </c>
      <c r="C92" s="41"/>
      <c r="D92" s="41"/>
      <c r="E92" s="22">
        <f>COUNT(E84:E90)</f>
        <v>0</v>
      </c>
      <c r="F92" s="22">
        <f>COUNT(F84:F90)</f>
        <v>0</v>
      </c>
      <c r="G92" s="22">
        <f>COUNT(G84:G90)</f>
        <v>0</v>
      </c>
      <c r="H92" s="22">
        <f>COUNT(H84:H90)</f>
        <v>0</v>
      </c>
      <c r="I92" s="22">
        <v>1</v>
      </c>
      <c r="J92" s="22">
        <v>0</v>
      </c>
      <c r="K92" s="22">
        <v>2</v>
      </c>
      <c r="L92" s="22">
        <v>2</v>
      </c>
      <c r="M92" s="22">
        <v>4</v>
      </c>
      <c r="N92" s="22">
        <f>COUNT(N87:N91)</f>
        <v>4</v>
      </c>
      <c r="O92" s="22">
        <f>SUM(O87:O91)</f>
        <v>12</v>
      </c>
      <c r="P92" s="20"/>
    </row>
    <row r="93" spans="1:16" ht="12.75" customHeight="1" x14ac:dyDescent="0.25">
      <c r="A93" s="45"/>
      <c r="E93" s="22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ht="16.5" customHeight="1" x14ac:dyDescent="0.25">
      <c r="A94" s="17" t="s">
        <v>1079</v>
      </c>
      <c r="B94" s="18"/>
      <c r="C94" s="18"/>
      <c r="D94" s="18"/>
      <c r="I94" s="20"/>
      <c r="J94" s="20"/>
      <c r="K94" s="20"/>
      <c r="L94" s="20"/>
      <c r="M94" s="20"/>
      <c r="N94" s="20"/>
    </row>
    <row r="95" spans="1:16" ht="12.75" customHeight="1" x14ac:dyDescent="0.2">
      <c r="A95" s="22" t="s">
        <v>48</v>
      </c>
      <c r="E95" s="22" t="s">
        <v>23</v>
      </c>
      <c r="F95" s="22" t="s">
        <v>24</v>
      </c>
      <c r="G95" s="22" t="s">
        <v>25</v>
      </c>
      <c r="H95" s="22" t="s">
        <v>26</v>
      </c>
      <c r="I95" s="22" t="s">
        <v>27</v>
      </c>
      <c r="J95" s="22" t="s">
        <v>28</v>
      </c>
      <c r="K95" s="22" t="s">
        <v>29</v>
      </c>
      <c r="L95" s="22" t="s">
        <v>30</v>
      </c>
      <c r="M95" s="22" t="s">
        <v>31</v>
      </c>
      <c r="N95" s="22" t="s">
        <v>49</v>
      </c>
      <c r="O95" s="22" t="s">
        <v>50</v>
      </c>
      <c r="P95" s="22" t="s">
        <v>51</v>
      </c>
    </row>
    <row r="96" spans="1:16" ht="12.75" customHeight="1" x14ac:dyDescent="0.2">
      <c r="A96" s="27" t="s">
        <v>1087</v>
      </c>
      <c r="B96" s="21" t="s">
        <v>75</v>
      </c>
      <c r="E96" s="22"/>
      <c r="F96" s="22"/>
      <c r="G96" s="22"/>
      <c r="H96" s="22"/>
      <c r="I96" s="22"/>
      <c r="J96" s="22"/>
      <c r="K96" s="22"/>
      <c r="L96" s="22"/>
      <c r="M96" s="22"/>
      <c r="N96" s="30">
        <v>2023</v>
      </c>
      <c r="O96" s="26">
        <f t="shared" ref="O96:O101" si="6">COUNT(E96:N96)</f>
        <v>1</v>
      </c>
      <c r="P96" s="22">
        <v>1</v>
      </c>
    </row>
    <row r="97" spans="1:16" x14ac:dyDescent="0.2">
      <c r="A97" s="37" t="s">
        <v>3188</v>
      </c>
      <c r="B97" s="37" t="s">
        <v>204</v>
      </c>
      <c r="C97" s="37"/>
      <c r="D97" s="37"/>
      <c r="E97" s="20"/>
      <c r="F97" s="20"/>
      <c r="G97" s="20"/>
      <c r="H97" s="20"/>
      <c r="I97" s="20"/>
      <c r="J97" s="20"/>
      <c r="K97" s="20"/>
      <c r="L97" s="47"/>
      <c r="M97" s="47"/>
      <c r="N97" s="30">
        <v>2023</v>
      </c>
      <c r="O97" s="26">
        <f t="shared" si="6"/>
        <v>1</v>
      </c>
      <c r="P97" s="20">
        <v>1</v>
      </c>
    </row>
    <row r="98" spans="1:16" x14ac:dyDescent="0.2">
      <c r="A98" s="37" t="s">
        <v>1202</v>
      </c>
      <c r="B98" s="37" t="s">
        <v>199</v>
      </c>
      <c r="C98" s="37"/>
      <c r="D98" s="37"/>
      <c r="E98" s="20"/>
      <c r="F98" s="20"/>
      <c r="G98" s="20"/>
      <c r="H98" s="20"/>
      <c r="I98" s="20"/>
      <c r="J98" s="20"/>
      <c r="K98" s="20"/>
      <c r="L98" s="47"/>
      <c r="M98" s="47">
        <v>2022</v>
      </c>
      <c r="N98" s="30">
        <v>2023</v>
      </c>
      <c r="O98" s="26">
        <f t="shared" si="6"/>
        <v>2</v>
      </c>
      <c r="P98" s="20">
        <v>2</v>
      </c>
    </row>
    <row r="99" spans="1:16" x14ac:dyDescent="0.2">
      <c r="A99" s="37" t="s">
        <v>1240</v>
      </c>
      <c r="B99" s="37" t="s">
        <v>55</v>
      </c>
      <c r="C99" s="37"/>
      <c r="D99" s="37"/>
      <c r="E99" s="20"/>
      <c r="F99" s="20"/>
      <c r="G99" s="20"/>
      <c r="H99" s="20"/>
      <c r="I99" s="20"/>
      <c r="J99" s="20"/>
      <c r="K99" s="20"/>
      <c r="L99" s="47"/>
      <c r="M99" s="47"/>
      <c r="N99" s="31">
        <v>2023</v>
      </c>
      <c r="O99" s="26">
        <f t="shared" si="6"/>
        <v>1</v>
      </c>
      <c r="P99" s="20">
        <v>1</v>
      </c>
    </row>
    <row r="100" spans="1:16" x14ac:dyDescent="0.2">
      <c r="A100" s="27" t="s">
        <v>1252</v>
      </c>
      <c r="B100" s="27" t="s">
        <v>97</v>
      </c>
      <c r="C100" s="27"/>
      <c r="D100" s="27"/>
      <c r="E100" s="26"/>
      <c r="F100" s="26"/>
      <c r="G100" s="26"/>
      <c r="H100" s="26"/>
      <c r="I100" s="26"/>
      <c r="J100" s="26">
        <v>2019</v>
      </c>
      <c r="K100" s="26"/>
      <c r="L100" s="32">
        <v>2021</v>
      </c>
      <c r="M100" s="30">
        <v>2022</v>
      </c>
      <c r="N100" s="30"/>
      <c r="O100" s="26">
        <f t="shared" si="6"/>
        <v>3</v>
      </c>
      <c r="P100" s="26">
        <v>0</v>
      </c>
    </row>
    <row r="101" spans="1:16" ht="12.75" customHeight="1" x14ac:dyDescent="0.2">
      <c r="A101" s="27" t="s">
        <v>1255</v>
      </c>
      <c r="B101" s="27" t="s">
        <v>75</v>
      </c>
      <c r="C101" s="27"/>
      <c r="D101" s="27"/>
      <c r="E101" s="26"/>
      <c r="F101" s="26"/>
      <c r="G101" s="26">
        <v>2016</v>
      </c>
      <c r="H101" s="26">
        <v>2017</v>
      </c>
      <c r="I101" s="31">
        <v>2018</v>
      </c>
      <c r="J101" s="31">
        <v>2019</v>
      </c>
      <c r="K101" s="26">
        <v>2020</v>
      </c>
      <c r="L101" s="26">
        <v>2021</v>
      </c>
      <c r="M101" s="26">
        <v>2022</v>
      </c>
      <c r="N101" s="26">
        <v>2023</v>
      </c>
      <c r="O101" s="26">
        <f t="shared" si="6"/>
        <v>8</v>
      </c>
      <c r="P101" s="26">
        <v>8</v>
      </c>
    </row>
    <row r="102" spans="1:16" s="42" customFormat="1" ht="12.75" customHeight="1" x14ac:dyDescent="0.2">
      <c r="A102" s="42" t="s">
        <v>46</v>
      </c>
      <c r="B102" s="22">
        <f>COUNTA(A100:A101)</f>
        <v>2</v>
      </c>
      <c r="C102" s="22"/>
      <c r="D102" s="22"/>
      <c r="E102" s="22">
        <f>COUNT(E101)</f>
        <v>0</v>
      </c>
      <c r="F102" s="22">
        <f>COUNT(F101)</f>
        <v>0</v>
      </c>
      <c r="G102" s="22">
        <f>COUNT(G101)</f>
        <v>1</v>
      </c>
      <c r="H102" s="22">
        <f>COUNT(H101)</f>
        <v>1</v>
      </c>
      <c r="I102" s="22">
        <v>1</v>
      </c>
      <c r="J102" s="22">
        <v>2</v>
      </c>
      <c r="K102" s="22">
        <v>1</v>
      </c>
      <c r="L102" s="22">
        <v>2</v>
      </c>
      <c r="M102" s="22">
        <v>3</v>
      </c>
      <c r="N102" s="22">
        <f>COUNT(N96:N101)</f>
        <v>5</v>
      </c>
      <c r="O102" s="22">
        <f>SUM(O96:O101)</f>
        <v>16</v>
      </c>
      <c r="P102" s="22"/>
    </row>
    <row r="103" spans="1:16" ht="12.75" customHeight="1" x14ac:dyDescent="0.2">
      <c r="A103" s="37"/>
      <c r="B103" s="37"/>
      <c r="C103" s="37"/>
      <c r="D103" s="37"/>
      <c r="E103" s="22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ht="16.5" customHeight="1" x14ac:dyDescent="0.25">
      <c r="A104" s="17" t="s">
        <v>3189</v>
      </c>
      <c r="B104" s="18"/>
      <c r="C104" s="18"/>
      <c r="D104" s="18"/>
      <c r="I104" s="20"/>
      <c r="J104" s="20"/>
      <c r="K104" s="20"/>
      <c r="L104" s="20"/>
      <c r="M104" s="20"/>
      <c r="N104" s="20"/>
    </row>
    <row r="105" spans="1:16" ht="12.75" customHeight="1" x14ac:dyDescent="0.2">
      <c r="A105" s="22" t="s">
        <v>48</v>
      </c>
      <c r="E105" s="22" t="s">
        <v>23</v>
      </c>
      <c r="F105" s="22" t="s">
        <v>24</v>
      </c>
      <c r="G105" s="22" t="s">
        <v>25</v>
      </c>
      <c r="H105" s="22" t="s">
        <v>26</v>
      </c>
      <c r="I105" s="22" t="s">
        <v>27</v>
      </c>
      <c r="J105" s="22" t="s">
        <v>28</v>
      </c>
      <c r="K105" s="22" t="s">
        <v>29</v>
      </c>
      <c r="L105" s="22" t="s">
        <v>30</v>
      </c>
      <c r="M105" s="22" t="s">
        <v>31</v>
      </c>
      <c r="N105" s="22" t="s">
        <v>49</v>
      </c>
      <c r="O105" s="22" t="s">
        <v>50</v>
      </c>
      <c r="P105" s="22" t="s">
        <v>51</v>
      </c>
    </row>
    <row r="106" spans="1:16" ht="12.75" customHeight="1" x14ac:dyDescent="0.2">
      <c r="A106" s="37" t="s">
        <v>1384</v>
      </c>
      <c r="B106" s="37" t="s">
        <v>108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>
        <v>2022</v>
      </c>
      <c r="N106" s="36">
        <v>2023</v>
      </c>
      <c r="O106" s="26">
        <f>COUNT(E106:N106)</f>
        <v>2</v>
      </c>
      <c r="P106" s="22">
        <v>2</v>
      </c>
    </row>
    <row r="107" spans="1:16" s="42" customFormat="1" ht="12.75" customHeight="1" x14ac:dyDescent="0.2">
      <c r="A107" s="42" t="s">
        <v>46</v>
      </c>
      <c r="B107" s="22">
        <f>COUNTA(A105:A106)</f>
        <v>2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>
        <v>1</v>
      </c>
      <c r="O107" s="22">
        <f>SUM(O105:O106)</f>
        <v>2</v>
      </c>
      <c r="P107" s="22"/>
    </row>
    <row r="108" spans="1:16" ht="12.75" customHeight="1" x14ac:dyDescent="0.2">
      <c r="A108" s="37"/>
      <c r="B108" s="37"/>
      <c r="C108" s="37"/>
      <c r="D108" s="37"/>
      <c r="E108" s="22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ht="12.75" customHeight="1" x14ac:dyDescent="0.2">
      <c r="A109" s="37"/>
      <c r="B109" s="37"/>
      <c r="C109" s="37"/>
      <c r="D109" s="37"/>
      <c r="E109" s="22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12.75" customHeight="1" x14ac:dyDescent="0.2">
      <c r="A110" s="37"/>
      <c r="B110" s="37"/>
      <c r="C110" s="37"/>
      <c r="D110" s="37"/>
      <c r="E110" s="22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ht="12.75" customHeight="1" x14ac:dyDescent="0.25">
      <c r="A111" s="17" t="s">
        <v>3190</v>
      </c>
      <c r="B111" s="37"/>
      <c r="C111" s="37"/>
      <c r="D111" s="37"/>
      <c r="E111" s="22" t="s">
        <v>23</v>
      </c>
      <c r="F111" s="22" t="s">
        <v>24</v>
      </c>
      <c r="G111" s="22" t="s">
        <v>25</v>
      </c>
      <c r="H111" s="22" t="s">
        <v>26</v>
      </c>
      <c r="I111" s="22" t="s">
        <v>27</v>
      </c>
      <c r="J111" s="22" t="s">
        <v>28</v>
      </c>
      <c r="K111" s="22" t="s">
        <v>29</v>
      </c>
      <c r="L111" s="22" t="s">
        <v>30</v>
      </c>
      <c r="M111" s="22" t="s">
        <v>31</v>
      </c>
      <c r="N111" s="22" t="s">
        <v>49</v>
      </c>
      <c r="O111" s="22" t="s">
        <v>50</v>
      </c>
      <c r="P111" s="22" t="s">
        <v>51</v>
      </c>
    </row>
    <row r="112" spans="1:16" ht="12.75" customHeight="1" x14ac:dyDescent="0.2">
      <c r="A112" s="27" t="s">
        <v>1299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6">
        <v>2023</v>
      </c>
      <c r="O112" s="26">
        <f>COUNT(E112:N112)</f>
        <v>1</v>
      </c>
      <c r="P112" s="27">
        <v>1</v>
      </c>
    </row>
    <row r="113" spans="1:16" ht="12.75" customHeight="1" x14ac:dyDescent="0.2">
      <c r="A113" s="27" t="s">
        <v>3191</v>
      </c>
      <c r="B113" s="27" t="s">
        <v>97</v>
      </c>
      <c r="C113" s="27"/>
      <c r="D113" s="27"/>
      <c r="E113" s="24"/>
      <c r="F113" s="24"/>
      <c r="G113" s="24"/>
      <c r="H113" s="24"/>
      <c r="I113" s="24"/>
      <c r="J113" s="24"/>
      <c r="K113" s="26">
        <v>2020</v>
      </c>
      <c r="L113" s="26"/>
      <c r="M113" s="26">
        <v>2022</v>
      </c>
      <c r="N113" s="26">
        <v>2023</v>
      </c>
      <c r="O113" s="26">
        <f>COUNT(E113:N113)</f>
        <v>3</v>
      </c>
      <c r="P113" s="26">
        <v>2</v>
      </c>
    </row>
    <row r="114" spans="1:16" ht="12.75" customHeight="1" x14ac:dyDescent="0.2">
      <c r="A114" s="27" t="s">
        <v>1312</v>
      </c>
      <c r="B114" s="27" t="s">
        <v>97</v>
      </c>
      <c r="C114" s="27"/>
      <c r="D114" s="27"/>
      <c r="E114" s="24"/>
      <c r="F114" s="24"/>
      <c r="G114" s="24"/>
      <c r="H114" s="24"/>
      <c r="I114" s="24"/>
      <c r="J114" s="24"/>
      <c r="K114" s="26">
        <v>2020</v>
      </c>
      <c r="L114" s="26"/>
      <c r="M114" s="26"/>
      <c r="N114" s="26"/>
      <c r="O114" s="26">
        <f t="shared" ref="O114:O117" si="7">COUNT(E114:N114)</f>
        <v>1</v>
      </c>
      <c r="P114" s="26">
        <v>0</v>
      </c>
    </row>
    <row r="115" spans="1:16" ht="12.75" customHeight="1" x14ac:dyDescent="0.2">
      <c r="A115" s="24" t="s">
        <v>1324</v>
      </c>
      <c r="B115" s="24" t="s">
        <v>97</v>
      </c>
      <c r="C115" s="24"/>
      <c r="D115" s="24"/>
      <c r="E115" s="26"/>
      <c r="F115" s="26"/>
      <c r="G115" s="26"/>
      <c r="H115" s="26"/>
      <c r="I115" s="26"/>
      <c r="J115" s="26">
        <v>2019</v>
      </c>
      <c r="K115" s="26">
        <v>2020</v>
      </c>
      <c r="L115" s="26"/>
      <c r="M115" s="26"/>
      <c r="N115" s="26"/>
      <c r="O115" s="26">
        <f t="shared" si="7"/>
        <v>2</v>
      </c>
      <c r="P115" s="26">
        <v>0</v>
      </c>
    </row>
    <row r="116" spans="1:16" ht="12.75" customHeight="1" x14ac:dyDescent="0.2">
      <c r="A116" s="24" t="s">
        <v>3192</v>
      </c>
      <c r="B116" s="24" t="s">
        <v>97</v>
      </c>
      <c r="C116" s="24"/>
      <c r="D116" s="24"/>
      <c r="E116" s="26"/>
      <c r="F116" s="26"/>
      <c r="G116" s="26"/>
      <c r="H116" s="26"/>
      <c r="I116" s="26"/>
      <c r="J116" s="26">
        <v>2019</v>
      </c>
      <c r="K116" s="26"/>
      <c r="L116" s="26"/>
      <c r="M116" s="26"/>
      <c r="N116" s="26"/>
      <c r="O116" s="26">
        <f t="shared" si="7"/>
        <v>1</v>
      </c>
      <c r="P116" s="26">
        <v>0</v>
      </c>
    </row>
    <row r="117" spans="1:16" ht="12.75" customHeight="1" x14ac:dyDescent="0.2">
      <c r="A117" s="27" t="s">
        <v>1372</v>
      </c>
      <c r="B117" s="27" t="s">
        <v>75</v>
      </c>
      <c r="C117" s="27"/>
      <c r="D117" s="27"/>
      <c r="E117" s="26"/>
      <c r="F117" s="26"/>
      <c r="G117" s="26"/>
      <c r="H117" s="26"/>
      <c r="I117" s="26"/>
      <c r="J117" s="26"/>
      <c r="K117" s="26"/>
      <c r="L117" s="26">
        <v>2021</v>
      </c>
      <c r="M117" s="26">
        <v>2022</v>
      </c>
      <c r="N117" s="26"/>
      <c r="O117" s="26">
        <f t="shared" si="7"/>
        <v>2</v>
      </c>
      <c r="P117" s="26">
        <v>0</v>
      </c>
    </row>
    <row r="118" spans="1:16" ht="12.75" customHeight="1" x14ac:dyDescent="0.2">
      <c r="A118" s="42" t="s">
        <v>46</v>
      </c>
      <c r="B118" s="22">
        <f>COUNTA(A115:A116)</f>
        <v>2</v>
      </c>
      <c r="C118" s="22"/>
      <c r="D118" s="22"/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2</v>
      </c>
      <c r="K118" s="22">
        <v>3</v>
      </c>
      <c r="L118" s="22">
        <v>1</v>
      </c>
      <c r="M118" s="22">
        <v>2</v>
      </c>
      <c r="N118" s="22">
        <f>COUNT(N112:N117)</f>
        <v>2</v>
      </c>
      <c r="O118" s="22">
        <f>SUM(O113:O117)</f>
        <v>9</v>
      </c>
      <c r="P118" s="20"/>
    </row>
    <row r="119" spans="1:16" ht="12.75" customHeight="1" x14ac:dyDescent="0.2">
      <c r="I119" s="20"/>
      <c r="J119" s="20"/>
      <c r="K119" s="20"/>
      <c r="L119" s="20"/>
      <c r="M119" s="20"/>
      <c r="N119" s="20"/>
    </row>
    <row r="120" spans="1:16" ht="16.5" customHeight="1" x14ac:dyDescent="0.25">
      <c r="A120" s="17" t="s">
        <v>3193</v>
      </c>
      <c r="B120" s="18"/>
      <c r="C120" s="18"/>
      <c r="D120" s="18"/>
      <c r="I120" s="20"/>
      <c r="J120" s="20"/>
      <c r="K120" s="20"/>
      <c r="L120" s="20"/>
      <c r="M120" s="20"/>
      <c r="N120" s="20"/>
    </row>
    <row r="121" spans="1:16" ht="12.75" customHeight="1" x14ac:dyDescent="0.2">
      <c r="A121" s="22" t="s">
        <v>48</v>
      </c>
      <c r="E121" s="22" t="s">
        <v>23</v>
      </c>
      <c r="F121" s="22" t="s">
        <v>24</v>
      </c>
      <c r="G121" s="22" t="s">
        <v>25</v>
      </c>
      <c r="H121" s="22" t="s">
        <v>26</v>
      </c>
      <c r="I121" s="22" t="s">
        <v>27</v>
      </c>
      <c r="J121" s="22" t="s">
        <v>28</v>
      </c>
      <c r="K121" s="22" t="s">
        <v>29</v>
      </c>
      <c r="L121" s="22" t="s">
        <v>30</v>
      </c>
      <c r="M121" s="22" t="s">
        <v>31</v>
      </c>
      <c r="N121" s="22" t="s">
        <v>49</v>
      </c>
      <c r="O121" s="22" t="s">
        <v>50</v>
      </c>
      <c r="P121" s="22" t="s">
        <v>51</v>
      </c>
    </row>
    <row r="122" spans="1:16" ht="12.75" customHeight="1" x14ac:dyDescent="0.2">
      <c r="A122" s="48" t="s">
        <v>3194</v>
      </c>
      <c r="B122" s="24" t="s">
        <v>61</v>
      </c>
      <c r="C122" s="24"/>
      <c r="D122" s="24"/>
      <c r="E122" s="25"/>
      <c r="F122" s="25"/>
      <c r="G122" s="25"/>
      <c r="H122" s="25"/>
      <c r="I122" s="25"/>
      <c r="J122" s="26"/>
      <c r="K122" s="26"/>
      <c r="L122" s="26"/>
      <c r="M122" s="26"/>
      <c r="N122" s="26">
        <v>2023</v>
      </c>
      <c r="O122" s="26">
        <f t="shared" ref="O122:O132" si="8">COUNT(E122:N122)</f>
        <v>1</v>
      </c>
      <c r="P122" s="26">
        <v>1</v>
      </c>
    </row>
    <row r="123" spans="1:16" ht="12.75" customHeight="1" x14ac:dyDescent="0.2">
      <c r="A123" s="48" t="s">
        <v>1490</v>
      </c>
      <c r="B123" s="24" t="s">
        <v>75</v>
      </c>
      <c r="C123" s="24"/>
      <c r="D123" s="24"/>
      <c r="E123" s="25"/>
      <c r="F123" s="25"/>
      <c r="G123" s="25"/>
      <c r="H123" s="25"/>
      <c r="I123" s="25"/>
      <c r="J123" s="26">
        <v>2019</v>
      </c>
      <c r="K123" s="26">
        <v>2020</v>
      </c>
      <c r="L123" s="26">
        <v>2021</v>
      </c>
      <c r="M123" s="26"/>
      <c r="N123" s="26"/>
      <c r="O123" s="26">
        <f t="shared" si="8"/>
        <v>3</v>
      </c>
      <c r="P123" s="26">
        <v>0</v>
      </c>
    </row>
    <row r="124" spans="1:16" ht="12.75" customHeight="1" x14ac:dyDescent="0.2">
      <c r="A124" s="49" t="s">
        <v>1658</v>
      </c>
      <c r="B124" s="27" t="s">
        <v>75</v>
      </c>
      <c r="C124" s="27"/>
      <c r="D124" s="27"/>
      <c r="E124" s="25"/>
      <c r="F124" s="25"/>
      <c r="G124" s="25"/>
      <c r="H124" s="25"/>
      <c r="I124" s="25"/>
      <c r="J124" s="26"/>
      <c r="K124" s="26"/>
      <c r="L124" s="26">
        <v>2021</v>
      </c>
      <c r="M124" s="26">
        <v>2022</v>
      </c>
      <c r="N124" s="26">
        <v>2023</v>
      </c>
      <c r="O124" s="26">
        <f t="shared" si="8"/>
        <v>3</v>
      </c>
      <c r="P124" s="26">
        <v>3</v>
      </c>
    </row>
    <row r="125" spans="1:16" ht="12.75" customHeight="1" x14ac:dyDescent="0.2">
      <c r="A125" s="48" t="s">
        <v>1709</v>
      </c>
      <c r="B125" s="24" t="s">
        <v>61</v>
      </c>
      <c r="C125" s="24"/>
      <c r="D125" s="24"/>
      <c r="E125" s="25"/>
      <c r="F125" s="25"/>
      <c r="G125" s="25"/>
      <c r="H125" s="25"/>
      <c r="I125" s="26">
        <v>2018</v>
      </c>
      <c r="J125" s="26">
        <v>2019</v>
      </c>
      <c r="K125" s="26">
        <v>2020</v>
      </c>
      <c r="L125" s="26">
        <v>2021</v>
      </c>
      <c r="M125" s="31">
        <v>2022</v>
      </c>
      <c r="N125" s="31"/>
      <c r="O125" s="26">
        <f t="shared" si="8"/>
        <v>5</v>
      </c>
      <c r="P125" s="26">
        <v>0</v>
      </c>
    </row>
    <row r="126" spans="1:16" ht="12.75" customHeight="1" x14ac:dyDescent="0.2">
      <c r="A126" s="49" t="s">
        <v>1749</v>
      </c>
      <c r="B126" s="27" t="s">
        <v>199</v>
      </c>
      <c r="C126" s="24"/>
      <c r="D126" s="24"/>
      <c r="E126" s="25"/>
      <c r="F126" s="25"/>
      <c r="G126" s="25"/>
      <c r="H126" s="25"/>
      <c r="I126" s="26"/>
      <c r="J126" s="26"/>
      <c r="K126" s="26"/>
      <c r="L126" s="26"/>
      <c r="M126" s="26">
        <v>2022</v>
      </c>
      <c r="N126" s="26"/>
      <c r="O126" s="26">
        <f t="shared" si="8"/>
        <v>1</v>
      </c>
      <c r="P126" s="26">
        <v>0</v>
      </c>
    </row>
    <row r="127" spans="1:16" ht="12.75" customHeight="1" x14ac:dyDescent="0.2">
      <c r="A127" s="49" t="s">
        <v>3081</v>
      </c>
      <c r="B127" s="27" t="s">
        <v>61</v>
      </c>
      <c r="C127" s="27"/>
      <c r="D127" s="27"/>
      <c r="E127" s="25"/>
      <c r="F127" s="26"/>
      <c r="G127" s="26"/>
      <c r="H127" s="26">
        <v>2017</v>
      </c>
      <c r="I127" s="26">
        <v>2018</v>
      </c>
      <c r="J127" s="26">
        <v>2019</v>
      </c>
      <c r="K127" s="26">
        <v>2020</v>
      </c>
      <c r="L127" s="26">
        <v>2021</v>
      </c>
      <c r="M127" s="26">
        <v>2022</v>
      </c>
      <c r="N127" s="26">
        <v>2023</v>
      </c>
      <c r="O127" s="26">
        <f t="shared" si="8"/>
        <v>7</v>
      </c>
      <c r="P127" s="26">
        <v>7</v>
      </c>
    </row>
    <row r="128" spans="1:16" ht="12.75" customHeight="1" x14ac:dyDescent="0.2">
      <c r="A128" s="49" t="s">
        <v>3195</v>
      </c>
      <c r="B128" s="27" t="s">
        <v>61</v>
      </c>
      <c r="C128" s="27"/>
      <c r="D128" s="27"/>
      <c r="E128" s="25"/>
      <c r="F128" s="26"/>
      <c r="G128" s="26">
        <v>2016</v>
      </c>
      <c r="H128" s="26">
        <v>2017</v>
      </c>
      <c r="I128" s="26">
        <v>2018</v>
      </c>
      <c r="J128" s="26">
        <v>2019</v>
      </c>
      <c r="K128" s="26">
        <v>2020</v>
      </c>
      <c r="L128" s="31">
        <v>2021</v>
      </c>
      <c r="M128" s="26">
        <v>2022</v>
      </c>
      <c r="N128" s="26">
        <v>2023</v>
      </c>
      <c r="O128" s="26">
        <f t="shared" si="8"/>
        <v>8</v>
      </c>
      <c r="P128" s="26">
        <v>8</v>
      </c>
    </row>
    <row r="129" spans="1:16" ht="12.75" customHeight="1" x14ac:dyDescent="0.2">
      <c r="A129" s="49" t="s">
        <v>2271</v>
      </c>
      <c r="B129" s="27" t="s">
        <v>75</v>
      </c>
      <c r="C129" s="27"/>
      <c r="D129" s="27"/>
      <c r="E129" s="25"/>
      <c r="F129" s="26"/>
      <c r="G129" s="26"/>
      <c r="H129" s="26"/>
      <c r="I129" s="26"/>
      <c r="J129" s="26"/>
      <c r="K129" s="26"/>
      <c r="L129" s="31"/>
      <c r="M129" s="26"/>
      <c r="N129" s="31">
        <v>2023</v>
      </c>
      <c r="O129" s="26">
        <f t="shared" si="8"/>
        <v>1</v>
      </c>
      <c r="P129" s="26">
        <v>1</v>
      </c>
    </row>
    <row r="130" spans="1:16" ht="12.75" customHeight="1" x14ac:dyDescent="0.2">
      <c r="A130" s="27" t="s">
        <v>3196</v>
      </c>
      <c r="B130" s="27" t="s">
        <v>61</v>
      </c>
      <c r="C130" s="27"/>
      <c r="D130" s="27"/>
      <c r="E130" s="25"/>
      <c r="F130" s="26"/>
      <c r="G130" s="26"/>
      <c r="H130" s="26"/>
      <c r="I130" s="26">
        <v>2018</v>
      </c>
      <c r="J130" s="26">
        <v>2019</v>
      </c>
      <c r="K130" s="26">
        <v>2020</v>
      </c>
      <c r="L130" s="26"/>
      <c r="M130" s="26"/>
      <c r="N130" s="26"/>
      <c r="O130" s="26">
        <f t="shared" si="8"/>
        <v>3</v>
      </c>
      <c r="P130" s="26">
        <v>0</v>
      </c>
    </row>
    <row r="131" spans="1:16" ht="12.75" customHeight="1" x14ac:dyDescent="0.2">
      <c r="A131" s="27" t="s">
        <v>2427</v>
      </c>
      <c r="B131" s="27" t="s">
        <v>61</v>
      </c>
      <c r="C131" s="27"/>
      <c r="D131" s="27"/>
      <c r="E131" s="27"/>
      <c r="F131" s="27"/>
      <c r="G131" s="27"/>
      <c r="H131" s="27"/>
      <c r="I131" s="27"/>
      <c r="J131" s="27"/>
      <c r="K131" s="26">
        <v>2020</v>
      </c>
      <c r="L131" s="26">
        <v>2021</v>
      </c>
      <c r="M131" s="26"/>
      <c r="N131" s="26"/>
      <c r="O131" s="26">
        <f t="shared" si="8"/>
        <v>2</v>
      </c>
      <c r="P131" s="26">
        <v>0</v>
      </c>
    </row>
    <row r="132" spans="1:16" ht="12.75" customHeight="1" x14ac:dyDescent="0.2">
      <c r="A132" s="49" t="s">
        <v>2740</v>
      </c>
      <c r="B132" s="37"/>
      <c r="C132" s="37"/>
      <c r="D132" s="37"/>
      <c r="E132" s="26"/>
      <c r="F132" s="26"/>
      <c r="G132" s="26"/>
      <c r="H132" s="26"/>
      <c r="I132" s="26"/>
      <c r="J132" s="26"/>
      <c r="K132" s="26"/>
      <c r="L132" s="26"/>
      <c r="M132" s="26"/>
      <c r="N132" s="26">
        <v>2023</v>
      </c>
      <c r="O132" s="26">
        <f t="shared" si="8"/>
        <v>1</v>
      </c>
      <c r="P132" s="26">
        <v>1</v>
      </c>
    </row>
    <row r="133" spans="1:16" s="42" customFormat="1" ht="12.75" customHeight="1" x14ac:dyDescent="0.2">
      <c r="A133" s="42" t="s">
        <v>46</v>
      </c>
      <c r="B133" s="22">
        <f>COUNTA(B123:B131)</f>
        <v>9</v>
      </c>
      <c r="C133" s="22"/>
      <c r="D133" s="22"/>
      <c r="E133" s="22">
        <f t="shared" ref="E133:J133" si="9">COUNTA(E123:E130)</f>
        <v>0</v>
      </c>
      <c r="F133" s="22">
        <f t="shared" si="9"/>
        <v>0</v>
      </c>
      <c r="G133" s="22">
        <f t="shared" si="9"/>
        <v>1</v>
      </c>
      <c r="H133" s="22">
        <f t="shared" si="9"/>
        <v>2</v>
      </c>
      <c r="I133" s="22">
        <f t="shared" si="9"/>
        <v>4</v>
      </c>
      <c r="J133" s="22">
        <f t="shared" si="9"/>
        <v>5</v>
      </c>
      <c r="K133" s="22">
        <v>6</v>
      </c>
      <c r="L133" s="22">
        <v>6</v>
      </c>
      <c r="M133" s="22">
        <v>5</v>
      </c>
      <c r="N133" s="22">
        <f>COUNT(N122:N132)</f>
        <v>6</v>
      </c>
      <c r="O133" s="22">
        <f>SUM(O122:O131)</f>
        <v>34</v>
      </c>
      <c r="P133" s="22"/>
    </row>
    <row r="135" spans="1:16" x14ac:dyDescent="0.2">
      <c r="I135" s="20"/>
      <c r="J135" s="20"/>
      <c r="K135" s="20"/>
      <c r="L135" s="20"/>
      <c r="M135" s="20"/>
      <c r="N135" s="50" t="s">
        <v>3197</v>
      </c>
    </row>
    <row r="136" spans="1:16" ht="15.75" x14ac:dyDescent="0.25">
      <c r="A136" s="17" t="s">
        <v>3198</v>
      </c>
      <c r="B136" s="25">
        <f>B133+B92+B82+B66+B102+B118</f>
        <v>88</v>
      </c>
      <c r="C136" s="25"/>
      <c r="D136" s="25"/>
      <c r="E136" s="25">
        <f t="shared" ref="E136:M136" si="10">E133+E92+E82+E66+E102+E118</f>
        <v>4</v>
      </c>
      <c r="F136" s="25">
        <f t="shared" si="10"/>
        <v>7</v>
      </c>
      <c r="G136" s="25">
        <f t="shared" si="10"/>
        <v>9</v>
      </c>
      <c r="H136" s="25">
        <f t="shared" si="10"/>
        <v>23</v>
      </c>
      <c r="I136" s="25">
        <f t="shared" si="10"/>
        <v>27</v>
      </c>
      <c r="J136" s="25">
        <f t="shared" si="10"/>
        <v>46</v>
      </c>
      <c r="K136" s="25">
        <f t="shared" si="10"/>
        <v>48</v>
      </c>
      <c r="L136" s="25">
        <f t="shared" si="10"/>
        <v>55</v>
      </c>
      <c r="M136" s="25">
        <f t="shared" si="10"/>
        <v>59</v>
      </c>
      <c r="N136" s="25">
        <f>N66+N82+N92+N102+N107+N118</f>
        <v>68</v>
      </c>
      <c r="O136" s="25">
        <f>O66+O82+O92+O102+O107+O118</f>
        <v>316</v>
      </c>
    </row>
    <row r="138" spans="1:16" x14ac:dyDescent="0.2">
      <c r="I138" s="20"/>
      <c r="J138" s="20"/>
      <c r="K138" s="20"/>
      <c r="L138" s="20"/>
      <c r="M138" s="20"/>
      <c r="N138" s="20"/>
    </row>
    <row r="144" spans="1:16" x14ac:dyDescent="0.2">
      <c r="I144" s="20"/>
      <c r="J144" s="20"/>
      <c r="K144" s="20"/>
      <c r="L144" s="20"/>
      <c r="M144" s="20"/>
      <c r="N144" s="20"/>
    </row>
    <row r="145" spans="9:14" x14ac:dyDescent="0.2">
      <c r="I145" s="20"/>
      <c r="J145" s="20"/>
      <c r="K145" s="20"/>
      <c r="L145" s="20"/>
      <c r="M145" s="20"/>
      <c r="N145" s="20"/>
    </row>
    <row r="160" spans="9:14" x14ac:dyDescent="0.2">
      <c r="I160" s="20"/>
      <c r="J160" s="20"/>
      <c r="K160" s="20"/>
      <c r="L160" s="20"/>
      <c r="M160" s="20"/>
      <c r="N160" s="20"/>
    </row>
    <row r="199" spans="9:14" x14ac:dyDescent="0.2">
      <c r="I199" s="20"/>
      <c r="J199" s="20"/>
      <c r="K199" s="20"/>
      <c r="L199" s="20"/>
      <c r="M199" s="20"/>
      <c r="N199" s="20"/>
    </row>
    <row r="215" spans="9:14" x14ac:dyDescent="0.2">
      <c r="I215" s="19"/>
      <c r="J215" s="19"/>
      <c r="K215" s="19"/>
      <c r="L215" s="19"/>
      <c r="M215" s="19"/>
      <c r="N215" s="19"/>
    </row>
    <row r="346" spans="9:14" x14ac:dyDescent="0.2">
      <c r="I346" s="20"/>
      <c r="J346" s="20"/>
      <c r="K346" s="20"/>
      <c r="L346" s="20"/>
      <c r="M346" s="20"/>
      <c r="N346" s="20"/>
    </row>
    <row r="352" spans="9:14" x14ac:dyDescent="0.2">
      <c r="I352" s="20"/>
      <c r="J352" s="20"/>
      <c r="K352" s="20"/>
      <c r="L352" s="20"/>
      <c r="M352" s="20"/>
      <c r="N352" s="20"/>
    </row>
    <row r="353" spans="9:14" x14ac:dyDescent="0.2">
      <c r="I353" s="20"/>
      <c r="J353" s="20"/>
      <c r="K353" s="20"/>
      <c r="L353" s="20"/>
      <c r="M353" s="20"/>
      <c r="N353" s="20"/>
    </row>
    <row r="356" spans="9:14" x14ac:dyDescent="0.2">
      <c r="I356" s="20"/>
      <c r="J356" s="20"/>
      <c r="K356" s="20"/>
      <c r="L356" s="20"/>
      <c r="M356" s="20"/>
      <c r="N356" s="20"/>
    </row>
    <row r="357" spans="9:14" x14ac:dyDescent="0.2">
      <c r="I357" s="20"/>
      <c r="J357" s="20"/>
      <c r="K357" s="20"/>
      <c r="L357" s="20"/>
      <c r="M357" s="20"/>
      <c r="N357" s="20"/>
    </row>
    <row r="358" spans="9:14" x14ac:dyDescent="0.2">
      <c r="I358" s="20"/>
      <c r="J358" s="20"/>
      <c r="K358" s="20"/>
      <c r="L358" s="20"/>
      <c r="M358" s="20"/>
      <c r="N358" s="20"/>
    </row>
    <row r="359" spans="9:14" x14ac:dyDescent="0.2">
      <c r="I359" s="20"/>
      <c r="J359" s="20"/>
      <c r="K359" s="20"/>
      <c r="L359" s="20"/>
      <c r="M359" s="20"/>
      <c r="N359" s="20"/>
    </row>
    <row r="360" spans="9:14" x14ac:dyDescent="0.2">
      <c r="I360" s="20"/>
      <c r="J360" s="20"/>
      <c r="K360" s="20"/>
      <c r="L360" s="20"/>
      <c r="M360" s="20"/>
      <c r="N360" s="20"/>
    </row>
    <row r="361" spans="9:14" x14ac:dyDescent="0.2">
      <c r="I361" s="20"/>
      <c r="J361" s="20"/>
      <c r="K361" s="20"/>
      <c r="L361" s="20"/>
      <c r="M361" s="20"/>
      <c r="N361" s="20"/>
    </row>
    <row r="362" spans="9:14" x14ac:dyDescent="0.2">
      <c r="I362" s="20"/>
      <c r="J362" s="20"/>
      <c r="K362" s="20"/>
      <c r="L362" s="20"/>
      <c r="M362" s="20"/>
      <c r="N362" s="20"/>
    </row>
    <row r="363" spans="9:14" x14ac:dyDescent="0.2">
      <c r="I363" s="20"/>
      <c r="J363" s="20"/>
      <c r="K363" s="20"/>
      <c r="L363" s="20"/>
      <c r="M363" s="20"/>
      <c r="N363" s="20"/>
    </row>
    <row r="364" spans="9:14" x14ac:dyDescent="0.2">
      <c r="I364" s="20"/>
      <c r="J364" s="20"/>
      <c r="K364" s="20"/>
      <c r="L364" s="20"/>
      <c r="M364" s="20"/>
      <c r="N364" s="20"/>
    </row>
    <row r="365" spans="9:14" x14ac:dyDescent="0.2">
      <c r="I365" s="20"/>
      <c r="J365" s="20"/>
      <c r="K365" s="20"/>
      <c r="L365" s="20"/>
      <c r="M365" s="20"/>
      <c r="N365" s="20"/>
    </row>
    <row r="366" spans="9:14" x14ac:dyDescent="0.2">
      <c r="I366" s="20"/>
      <c r="J366" s="20"/>
      <c r="K366" s="20"/>
      <c r="L366" s="20"/>
      <c r="M366" s="20"/>
      <c r="N366" s="20"/>
    </row>
    <row r="367" spans="9:14" x14ac:dyDescent="0.2">
      <c r="I367" s="20"/>
      <c r="J367" s="20"/>
      <c r="K367" s="20"/>
      <c r="L367" s="20"/>
      <c r="M367" s="20"/>
      <c r="N367" s="20"/>
    </row>
    <row r="368" spans="9:14" x14ac:dyDescent="0.2">
      <c r="I368" s="20"/>
      <c r="J368" s="20"/>
      <c r="K368" s="20"/>
      <c r="L368" s="20"/>
      <c r="M368" s="20"/>
      <c r="N368" s="20"/>
    </row>
    <row r="369" spans="9:14" x14ac:dyDescent="0.2">
      <c r="I369" s="20"/>
      <c r="J369" s="20"/>
      <c r="K369" s="20"/>
      <c r="L369" s="20"/>
      <c r="M369" s="20"/>
      <c r="N369" s="20"/>
    </row>
    <row r="370" spans="9:14" x14ac:dyDescent="0.2">
      <c r="I370" s="20"/>
      <c r="J370" s="20"/>
      <c r="K370" s="20"/>
      <c r="L370" s="20"/>
      <c r="M370" s="20"/>
      <c r="N370" s="20"/>
    </row>
    <row r="371" spans="9:14" x14ac:dyDescent="0.2">
      <c r="I371" s="20"/>
      <c r="J371" s="20"/>
      <c r="K371" s="20"/>
      <c r="L371" s="20"/>
      <c r="M371" s="20"/>
      <c r="N371" s="20"/>
    </row>
    <row r="372" spans="9:14" x14ac:dyDescent="0.2">
      <c r="I372" s="22"/>
      <c r="J372" s="22"/>
      <c r="K372" s="22"/>
      <c r="L372" s="22"/>
      <c r="M372" s="22"/>
      <c r="N372" s="22"/>
    </row>
    <row r="373" spans="9:14" x14ac:dyDescent="0.2">
      <c r="I373" s="20"/>
      <c r="J373" s="20"/>
      <c r="K373" s="20"/>
      <c r="L373" s="20"/>
      <c r="M373" s="20"/>
      <c r="N373" s="20"/>
    </row>
    <row r="374" spans="9:14" x14ac:dyDescent="0.2">
      <c r="I374" s="20"/>
      <c r="J374" s="20"/>
      <c r="K374" s="20"/>
      <c r="L374" s="20"/>
      <c r="M374" s="20"/>
      <c r="N374" s="20"/>
    </row>
    <row r="375" spans="9:14" x14ac:dyDescent="0.2">
      <c r="I375" s="20"/>
      <c r="J375" s="20"/>
      <c r="K375" s="20"/>
      <c r="L375" s="20"/>
      <c r="M375" s="20"/>
      <c r="N375" s="20"/>
    </row>
    <row r="376" spans="9:14" x14ac:dyDescent="0.2">
      <c r="I376" s="20"/>
      <c r="J376" s="20"/>
      <c r="K376" s="20"/>
      <c r="L376" s="20"/>
      <c r="M376" s="20"/>
      <c r="N376" s="20"/>
    </row>
  </sheetData>
  <sortState xmlns:xlrd2="http://schemas.microsoft.com/office/spreadsheetml/2017/richdata2" ref="A122:P132">
    <sortCondition ref="A122:A13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7" ma:contentTypeDescription="Create a new document." ma:contentTypeScope="" ma:versionID="27db7c7052baad2a49e6cba5e9612a8e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c4cae6b3023123c4ea3a18d47e0842fc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F00FD-7C99-4428-AF20-5C877E5A58F2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D6F9D60D-E758-4AC6-BCE4-8C8BBDB8CD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A8737-3BEA-4580-B3BA-244AABA2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Totals</vt:lpstr>
      <vt:lpstr>DI</vt:lpstr>
      <vt:lpstr>DII</vt:lpstr>
      <vt:lpstr>DIII</vt:lpstr>
      <vt:lpstr>NAIA</vt:lpstr>
      <vt:lpstr>TYC</vt:lpstr>
      <vt:lpstr>NCCAA-USCAA</vt:lpstr>
      <vt:lpstr>Men</vt:lpstr>
      <vt:lpstr>HS Girls</vt:lpstr>
      <vt:lpstr>HS Boys</vt:lpstr>
      <vt:lpstr>Beach</vt:lpstr>
      <vt:lpstr>DI!Print_Area</vt:lpstr>
      <vt:lpstr>DII!Print_Area</vt:lpstr>
      <vt:lpstr>DIII!Print_Area</vt:lpstr>
      <vt:lpstr>'HS Boys'!Print_Area</vt:lpstr>
      <vt:lpstr>'HS Girls'!Print_Area</vt:lpstr>
      <vt:lpstr>Men!Print_Area</vt:lpstr>
      <vt:lpstr>NAIA!Print_Area</vt:lpstr>
      <vt:lpstr>Totals!Print_Area</vt:lpstr>
      <vt:lpstr>TYC!Print_Area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Fortkamp, Joe</dc:creator>
  <cp:keywords/>
  <dc:description/>
  <cp:lastModifiedBy>Alice Rogers</cp:lastModifiedBy>
  <cp:revision/>
  <dcterms:created xsi:type="dcterms:W3CDTF">2003-07-24T23:19:47Z</dcterms:created>
  <dcterms:modified xsi:type="dcterms:W3CDTF">2023-08-04T20:14:08Z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Order">
    <vt:r8>17600</vt:r8>
  </property>
  <property fmtid="{D5CDD505-2E9C-101B-9397-08002B2CF9AE}" pid="4" name="MediaServiceImageTags">
    <vt:lpwstr/>
  </property>
</Properties>
</file>